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S:\Network Adequacy\PY2026 Provider Enrollee Ratio template\"/>
    </mc:Choice>
  </mc:AlternateContent>
  <xr:revisionPtr revIDLastSave="0" documentId="13_ncr:1_{352ADB08-7224-4587-90BD-822F642FED8D}" xr6:coauthVersionLast="47" xr6:coauthVersionMax="47" xr10:uidLastSave="{00000000-0000-0000-0000-000000000000}"/>
  <bookViews>
    <workbookView xWindow="28680" yWindow="-120" windowWidth="29040" windowHeight="15720" activeTab="2" xr2:uid="{00000000-000D-0000-FFFF-FFFF00000000}"/>
  </bookViews>
  <sheets>
    <sheet name="Template Overview" sheetId="2" r:id="rId1"/>
    <sheet name="User Control" sheetId="4" r:id="rId2"/>
    <sheet name="ProviderEnrolleeRatio" sheetId="1" r:id="rId3"/>
    <sheet name="ARCountyClassification" sheetId="3" r:id="rId4"/>
  </sheets>
  <definedNames>
    <definedName name="_xlnm._FilterDatabase" localSheetId="2">ProviderEnrolleeRatio!$B$2:$X$19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6" i="1" l="1"/>
  <c r="W36" i="1"/>
  <c r="V36" i="1"/>
  <c r="U36" i="1"/>
  <c r="T36" i="1"/>
  <c r="X35" i="1"/>
  <c r="W35" i="1"/>
  <c r="V35" i="1"/>
  <c r="U35" i="1"/>
  <c r="T35" i="1"/>
  <c r="X34" i="1"/>
  <c r="W34" i="1"/>
  <c r="V34" i="1"/>
  <c r="U34" i="1"/>
  <c r="T34" i="1"/>
  <c r="X33" i="1"/>
  <c r="W33" i="1"/>
  <c r="V33" i="1"/>
  <c r="U33" i="1"/>
  <c r="T33" i="1"/>
  <c r="X32" i="1"/>
  <c r="W32" i="1"/>
  <c r="V32" i="1"/>
  <c r="U32" i="1"/>
  <c r="T32" i="1"/>
  <c r="X31" i="1"/>
  <c r="W31" i="1"/>
  <c r="V31" i="1"/>
  <c r="U31" i="1"/>
  <c r="T31" i="1"/>
  <c r="X30" i="1"/>
  <c r="W30" i="1"/>
  <c r="V30" i="1"/>
  <c r="U30" i="1"/>
  <c r="T30" i="1"/>
  <c r="X29" i="1"/>
  <c r="W29" i="1"/>
  <c r="V29" i="1"/>
  <c r="U29" i="1"/>
  <c r="T29" i="1"/>
  <c r="X28" i="1"/>
  <c r="W28" i="1"/>
  <c r="V28" i="1"/>
  <c r="U28" i="1"/>
  <c r="T28" i="1"/>
  <c r="X27" i="1"/>
  <c r="W27" i="1"/>
  <c r="V27" i="1"/>
  <c r="U27" i="1"/>
  <c r="T27" i="1"/>
  <c r="X26" i="1"/>
  <c r="W26" i="1"/>
  <c r="V26" i="1"/>
  <c r="U26" i="1"/>
  <c r="T26" i="1"/>
  <c r="X25" i="1"/>
  <c r="W25" i="1"/>
  <c r="V25" i="1"/>
  <c r="U25" i="1"/>
  <c r="T25" i="1"/>
  <c r="X24" i="1"/>
  <c r="W24" i="1"/>
  <c r="V24" i="1"/>
  <c r="U24" i="1"/>
  <c r="T24" i="1"/>
  <c r="X23" i="1"/>
  <c r="W23" i="1"/>
  <c r="V23" i="1"/>
  <c r="U23" i="1"/>
  <c r="T23" i="1"/>
  <c r="X22" i="1"/>
  <c r="W22" i="1"/>
  <c r="V22" i="1"/>
  <c r="U22" i="1"/>
  <c r="T22" i="1"/>
  <c r="X21" i="1"/>
  <c r="W21" i="1"/>
  <c r="V21" i="1"/>
  <c r="U21" i="1"/>
  <c r="T21" i="1"/>
  <c r="X20" i="1"/>
  <c r="W20" i="1"/>
  <c r="V20" i="1"/>
  <c r="U20" i="1"/>
  <c r="T20" i="1"/>
  <c r="X19" i="1"/>
  <c r="W19" i="1"/>
  <c r="V19" i="1"/>
  <c r="U19" i="1"/>
  <c r="T19" i="1"/>
  <c r="X18" i="1"/>
  <c r="W18" i="1"/>
  <c r="V18" i="1"/>
  <c r="U18" i="1"/>
  <c r="T18" i="1"/>
  <c r="X17" i="1"/>
  <c r="W17" i="1"/>
  <c r="V17" i="1"/>
  <c r="U17" i="1"/>
  <c r="T17" i="1"/>
  <c r="X16" i="1"/>
  <c r="W16" i="1"/>
  <c r="V16" i="1"/>
  <c r="U16" i="1"/>
  <c r="T16" i="1"/>
  <c r="X15" i="1"/>
  <c r="W15" i="1"/>
  <c r="V15" i="1"/>
  <c r="U15" i="1"/>
  <c r="T15" i="1"/>
  <c r="X14" i="1"/>
  <c r="W14" i="1"/>
  <c r="V14" i="1"/>
  <c r="U14" i="1"/>
  <c r="T14" i="1"/>
  <c r="X13" i="1"/>
  <c r="W13" i="1"/>
  <c r="V13" i="1"/>
  <c r="U13" i="1"/>
  <c r="T13" i="1"/>
  <c r="X12" i="1"/>
  <c r="W12" i="1"/>
  <c r="V12" i="1"/>
  <c r="U12" i="1"/>
  <c r="T12" i="1"/>
  <c r="X11" i="1"/>
  <c r="W11" i="1"/>
  <c r="V11" i="1"/>
  <c r="U11" i="1"/>
  <c r="T11" i="1"/>
  <c r="X10" i="1"/>
  <c r="W10" i="1"/>
  <c r="V10" i="1"/>
  <c r="U10" i="1"/>
  <c r="T10" i="1"/>
  <c r="U9" i="1"/>
  <c r="T9" i="1"/>
  <c r="X9" i="1"/>
  <c r="W9" i="1"/>
  <c r="V9" i="1"/>
  <c r="X6" i="1"/>
  <c r="W6" i="1"/>
  <c r="V6" i="1"/>
  <c r="X7" i="1"/>
  <c r="W7" i="1"/>
  <c r="V7" i="1"/>
  <c r="U7" i="1"/>
  <c r="U6" i="1"/>
  <c r="X5" i="1"/>
  <c r="W5" i="1"/>
  <c r="V5" i="1"/>
  <c r="U5" i="1"/>
</calcChain>
</file>

<file path=xl/sharedStrings.xml><?xml version="1.0" encoding="utf-8"?>
<sst xmlns="http://schemas.openxmlformats.org/spreadsheetml/2006/main" count="326" uniqueCount="227">
  <si>
    <t>CriteriaID</t>
  </si>
  <si>
    <t>Criteria Reference</t>
  </si>
  <si>
    <t>Rural</t>
  </si>
  <si>
    <t>Format:</t>
  </si>
  <si>
    <t>Text</t>
  </si>
  <si>
    <t>Sample Valid Entry:</t>
  </si>
  <si>
    <t>Description:</t>
  </si>
  <si>
    <t>Begin Here ---&gt;</t>
  </si>
  <si>
    <t xml:space="preserve"> </t>
  </si>
  <si>
    <t>Number</t>
  </si>
  <si>
    <t>Rural ratio</t>
  </si>
  <si>
    <t>Decimal</t>
  </si>
  <si>
    <t>1. Overview and Purpose</t>
  </si>
  <si>
    <t>2. Purpose</t>
  </si>
  <si>
    <t>3. Tab Descriptions</t>
  </si>
  <si>
    <r>
      <rPr>
        <b/>
        <i/>
        <sz val="11"/>
        <color theme="1"/>
        <rFont val="Calibri"/>
        <family val="2"/>
        <scheme val="minor"/>
      </rPr>
      <t>User Control</t>
    </r>
    <r>
      <rPr>
        <sz val="11"/>
        <color theme="1"/>
        <rFont val="Calibri"/>
        <family val="2"/>
        <scheme val="minor"/>
      </rPr>
      <t>: This tab provides the Issuer with step by step instructions on how to successfully complete this template. Please enter your issuer information, review the notes and instructions table and then begin following the step by step Actions.</t>
    </r>
  </si>
  <si>
    <t>4. Conclusion</t>
  </si>
  <si>
    <t>CountyFIPS</t>
  </si>
  <si>
    <t>CountyName</t>
  </si>
  <si>
    <t>Medicare County Designation</t>
  </si>
  <si>
    <t>Micro</t>
  </si>
  <si>
    <t>Metro</t>
  </si>
  <si>
    <t>CEAC</t>
  </si>
  <si>
    <t>User Instructions &amp; Details for Template</t>
  </si>
  <si>
    <t>Issuer Information</t>
  </si>
  <si>
    <r>
      <t>Issuer ID</t>
    </r>
    <r>
      <rPr>
        <b/>
        <sz val="11"/>
        <color rgb="FFFF0000"/>
        <rFont val="Calibri"/>
        <family val="2"/>
        <scheme val="minor"/>
      </rPr>
      <t>*</t>
    </r>
    <r>
      <rPr>
        <b/>
        <sz val="11"/>
        <rFont val="Calibri"/>
        <family val="2"/>
        <scheme val="minor"/>
      </rPr>
      <t>:</t>
    </r>
  </si>
  <si>
    <r>
      <t>Market</t>
    </r>
    <r>
      <rPr>
        <b/>
        <sz val="11"/>
        <color rgb="FFFF0000"/>
        <rFont val="Calibri"/>
        <family val="2"/>
        <scheme val="minor"/>
      </rPr>
      <t>*</t>
    </r>
    <r>
      <rPr>
        <b/>
        <sz val="11"/>
        <rFont val="Calibri"/>
        <family val="2"/>
        <scheme val="minor"/>
      </rPr>
      <t>:</t>
    </r>
  </si>
  <si>
    <r>
      <rPr>
        <b/>
        <sz val="11"/>
        <color theme="1"/>
        <rFont val="Calibri"/>
        <family val="2"/>
        <scheme val="minor"/>
      </rPr>
      <t>Dental Only</t>
    </r>
    <r>
      <rPr>
        <b/>
        <sz val="11"/>
        <color rgb="FFFF0000"/>
        <rFont val="Calibri"/>
        <family val="2"/>
        <scheme val="minor"/>
      </rPr>
      <t>*</t>
    </r>
    <r>
      <rPr>
        <b/>
        <sz val="11"/>
        <rFont val="Calibri"/>
        <family val="2"/>
        <scheme val="minor"/>
      </rPr>
      <t>:</t>
    </r>
  </si>
  <si>
    <r>
      <rPr>
        <b/>
        <sz val="11"/>
        <color theme="1"/>
        <rFont val="Calibri"/>
        <family val="2"/>
        <scheme val="minor"/>
      </rPr>
      <t>State</t>
    </r>
    <r>
      <rPr>
        <b/>
        <sz val="11"/>
        <color rgb="FFFF0000"/>
        <rFont val="Calibri"/>
        <family val="2"/>
        <scheme val="minor"/>
      </rPr>
      <t>*</t>
    </r>
    <r>
      <rPr>
        <b/>
        <sz val="11"/>
        <rFont val="Calibri"/>
        <family val="2"/>
        <scheme val="minor"/>
      </rPr>
      <t>:</t>
    </r>
  </si>
  <si>
    <t>Notes &amp; Instructions</t>
  </si>
  <si>
    <t>1. Enter issuer information above;</t>
  </si>
  <si>
    <t>8. Once all data has been entered, save your template and upload to your binder through SERFF.</t>
  </si>
  <si>
    <t>This template has a total of 4 tabs, but only the  User Control and the Specialty Access worksheets should be used for data entry. All other worksheets located in this workbook are used to provide guidance on how to properly complete the template. Please review the descriptions of each worksheet below.</t>
  </si>
  <si>
    <t>Justification (if required)</t>
  </si>
  <si>
    <r>
      <rPr>
        <b/>
        <i/>
        <sz val="11"/>
        <color theme="1"/>
        <rFont val="Calibri"/>
        <family val="2"/>
        <scheme val="minor"/>
      </rPr>
      <t>ReferenceData_ARCounties:</t>
    </r>
    <r>
      <rPr>
        <sz val="11"/>
        <color theme="1"/>
        <rFont val="Calibri"/>
        <family val="2"/>
        <scheme val="minor"/>
      </rPr>
      <t xml:space="preserve"> This tab provides Issuers with a list of Arkansas Counties and their corresponding FIPS Codes, the Medicare classification and finally the rural/non-rural designations</t>
    </r>
    <r>
      <rPr>
        <i/>
        <sz val="11"/>
        <color theme="1"/>
        <rFont val="Calibri"/>
        <family val="2"/>
        <scheme val="minor"/>
      </rPr>
      <t>. This tab is provided for information only.</t>
    </r>
  </si>
  <si>
    <t>AR Provider-Enrollee Ratio Template</t>
  </si>
  <si>
    <r>
      <t xml:space="preserve">2. Read contents within </t>
    </r>
    <r>
      <rPr>
        <i/>
        <sz val="11"/>
        <rFont val="Calibri"/>
        <family val="2"/>
        <scheme val="minor"/>
      </rPr>
      <t xml:space="preserve">Template Overview </t>
    </r>
    <r>
      <rPr>
        <sz val="11"/>
        <rFont val="Calibri"/>
        <family val="2"/>
        <scheme val="minor"/>
      </rPr>
      <t>tab;</t>
    </r>
  </si>
  <si>
    <r>
      <t xml:space="preserve">3. Click the </t>
    </r>
    <r>
      <rPr>
        <i/>
        <sz val="11"/>
        <rFont val="Calibri"/>
        <family val="2"/>
        <scheme val="minor"/>
      </rPr>
      <t xml:space="preserve">ProviderEnrolleeRatio </t>
    </r>
    <r>
      <rPr>
        <sz val="11"/>
        <rFont val="Calibri"/>
        <family val="2"/>
        <scheme val="minor"/>
      </rPr>
      <t>tab and review all column descriptions, formats, and valid examples;</t>
    </r>
  </si>
  <si>
    <t xml:space="preserve">The purpose of this template if for Issuers to supply provider-enrollee data for certain provider types to satisfy Arkansas Rule 106. Data must be provided in an Excel or CSV format. </t>
  </si>
  <si>
    <t>Please proceed to the User Control tab to begin. If you need any clarifications on the use of this template, please contact your Compliance Officer or email insurance.rhld@arkansas.gov.</t>
  </si>
  <si>
    <t xml:space="preserve">If carrier has multiple networks within a binder, identify here the applicable network ID. </t>
  </si>
  <si>
    <t>ARN001</t>
  </si>
  <si>
    <t>7. Repeat Steps 4-6 until all CriteriaIDs in the sheet has been covered for each network (ID).</t>
  </si>
  <si>
    <t>ARN002</t>
  </si>
  <si>
    <t>AR</t>
  </si>
  <si>
    <t>Large Metro ratio</t>
  </si>
  <si>
    <t>Large Metro</t>
  </si>
  <si>
    <t>Number of providers per thousand enrollees expected in counties that Medicare classifies as Large Metro</t>
  </si>
  <si>
    <t>Number of providers per thousand enrollees expected in counties that Medicare classifies as Metro</t>
  </si>
  <si>
    <t>Number of providers per thousand enrollees expected in counties that Medicare classifies as Micro</t>
  </si>
  <si>
    <t>Number of providers per thousand enrollees expected in counties that Medicare classifies as Rural</t>
  </si>
  <si>
    <t>Number of providers per thousand enrollees expected in counties that Medicare classifies as CEAC</t>
  </si>
  <si>
    <t xml:space="preserve">P012 </t>
  </si>
  <si>
    <t>Allergy and Immunology</t>
  </si>
  <si>
    <t xml:space="preserve">P013 </t>
  </si>
  <si>
    <t>Cardiology</t>
  </si>
  <si>
    <t xml:space="preserve">P014 </t>
  </si>
  <si>
    <t>Cardiothoracic Surgery</t>
  </si>
  <si>
    <t xml:space="preserve">P015 </t>
  </si>
  <si>
    <t>Chiropractor</t>
  </si>
  <si>
    <t xml:space="preserve">P019 </t>
  </si>
  <si>
    <t>Endocrinology</t>
  </si>
  <si>
    <t xml:space="preserve">P021 </t>
  </si>
  <si>
    <t>Gastroenterology</t>
  </si>
  <si>
    <t xml:space="preserve">P022 </t>
  </si>
  <si>
    <t>General Surgery</t>
  </si>
  <si>
    <t xml:space="preserve">P023 </t>
  </si>
  <si>
    <t>Gynecology, OB/GYN</t>
  </si>
  <si>
    <t xml:space="preserve">P024 </t>
  </si>
  <si>
    <t>Infectious Diseases</t>
  </si>
  <si>
    <t xml:space="preserve">P025 </t>
  </si>
  <si>
    <t>Nephrology</t>
  </si>
  <si>
    <t xml:space="preserve">P026 </t>
  </si>
  <si>
    <t>Neurology</t>
  </si>
  <si>
    <t xml:space="preserve">P027 </t>
  </si>
  <si>
    <t>Neurosurgery</t>
  </si>
  <si>
    <t xml:space="preserve">P029 </t>
  </si>
  <si>
    <t>Oncology - Medical, Surgical</t>
  </si>
  <si>
    <t xml:space="preserve">P030 </t>
  </si>
  <si>
    <t>Oncology - Radiation</t>
  </si>
  <si>
    <t xml:space="preserve">P032 </t>
  </si>
  <si>
    <t>Orthopedic Surgery</t>
  </si>
  <si>
    <t xml:space="preserve">P036 </t>
  </si>
  <si>
    <t>Plastic Surgery</t>
  </si>
  <si>
    <t xml:space="preserve">P037 </t>
  </si>
  <si>
    <t>Podiatry</t>
  </si>
  <si>
    <t xml:space="preserve">P038 </t>
  </si>
  <si>
    <t>Primary Care – Adult</t>
  </si>
  <si>
    <t xml:space="preserve">P042 </t>
  </si>
  <si>
    <t>Rheumatology</t>
  </si>
  <si>
    <t xml:space="preserve">P044 </t>
  </si>
  <si>
    <t>Urology</t>
  </si>
  <si>
    <t xml:space="preserve">P045 </t>
  </si>
  <si>
    <t>Vascular Surgery</t>
  </si>
  <si>
    <t xml:space="preserve">P039 </t>
  </si>
  <si>
    <t>Primary Care – Pediatric</t>
  </si>
  <si>
    <t>Pulmonology</t>
  </si>
  <si>
    <t>Psychiatry</t>
  </si>
  <si>
    <t xml:space="preserve">P040 </t>
  </si>
  <si>
    <t xml:space="preserve">P041 </t>
  </si>
  <si>
    <t>F001</t>
  </si>
  <si>
    <t>Acute Inpatient Hospitals</t>
  </si>
  <si>
    <t>Network ID*</t>
  </si>
  <si>
    <t>Rural provider count*</t>
  </si>
  <si>
    <t>Rural enrollee count*</t>
  </si>
  <si>
    <t>Large Metro provider count*</t>
  </si>
  <si>
    <t>Metro provider count*</t>
  </si>
  <si>
    <t>Micro provider count*</t>
  </si>
  <si>
    <t>CEAC provider count*</t>
  </si>
  <si>
    <t>Large Metro enrollee count*</t>
  </si>
  <si>
    <t>Metro enrollee count*</t>
  </si>
  <si>
    <t>Micro enrollee count*</t>
  </si>
  <si>
    <t>CEAC enrollee count*</t>
  </si>
  <si>
    <t>Total number of providers in all Large Metro counties in Arkansas*</t>
  </si>
  <si>
    <t>Total number of providers in all Metro counties in Arkansas*</t>
  </si>
  <si>
    <t>Total number of providers in all Micro counties in Arkansas*</t>
  </si>
  <si>
    <t>Total number of providers in all Rural counties in Arkansas*</t>
  </si>
  <si>
    <t>Total number of providers in all CEAC counties in Arkansas*</t>
  </si>
  <si>
    <t>Total number of enrolee in all Large Metro counties in Arkansas*</t>
  </si>
  <si>
    <t>Total number of enrolee in all Metro counties in Arkansas*</t>
  </si>
  <si>
    <t>Total number of enrolee in all Micro counties in Arkansas*</t>
  </si>
  <si>
    <t>Total number of enrolee in all Rural counties in Arkansas*</t>
  </si>
  <si>
    <t>Total number of enrolee in all CEAC counties in Arkansas*</t>
  </si>
  <si>
    <t>Metro ratio</t>
  </si>
  <si>
    <t>Micro ratio</t>
  </si>
  <si>
    <t>CEAC ratio</t>
  </si>
  <si>
    <t>Ratio of total Large Metro provider count to enrollee count times 1000 (Calculated field)</t>
  </si>
  <si>
    <t>Total number of enrolee in all Metro provider count to enrollee count times 1000 (Calculated field)</t>
  </si>
  <si>
    <t>Total number of enrolee in all Micro provider count to enrollee count times 1000 (Calculated field)</t>
  </si>
  <si>
    <t>Total number of enrolee in all Rural provider count to enrollee count times 1000 (Calculated field)</t>
  </si>
  <si>
    <t>Total number of enrolee in all CEAC provider count to enrollee count times 1000 (Calculated field)</t>
  </si>
  <si>
    <t>Dermatology</t>
  </si>
  <si>
    <t>ENT/Otolaryngology</t>
  </si>
  <si>
    <t xml:space="preserve">P020 </t>
  </si>
  <si>
    <t>P017</t>
  </si>
  <si>
    <t>Ophthalmology</t>
  </si>
  <si>
    <t>P031</t>
  </si>
  <si>
    <t>Adult/Geriatric Primary Care Providers</t>
  </si>
  <si>
    <t>P013</t>
  </si>
  <si>
    <t xml:space="preserve"> Justification language if AID required ratio not met either for any Medicare county type</t>
  </si>
  <si>
    <t>Contracts being signed for 2 providers to cover for CEAC county access</t>
  </si>
  <si>
    <t>Provider counts</t>
  </si>
  <si>
    <t>Enrollee counts</t>
  </si>
  <si>
    <t>Provider Ratios</t>
  </si>
  <si>
    <t>PY2026 AR Provider Enrolllee Ratio Template Overview</t>
  </si>
  <si>
    <t>NO</t>
  </si>
  <si>
    <t xml:space="preserve">4. For each network (designated by NETWORD-ID), obtain data values for criteria (provider type) listed for all types of  Medicare classified counties within the Arkansas service area.  </t>
  </si>
  <si>
    <t>5. Enter the counts in the designated cells for the criteria. The provider ratios are automatically  calculated.</t>
  </si>
  <si>
    <t xml:space="preserve">6. If any of the Medicare classification counties do not meet AID's minimum requirements, enter appropriate justification language  </t>
  </si>
  <si>
    <t>Arkansas</t>
  </si>
  <si>
    <t>Ashley</t>
  </si>
  <si>
    <t>Baxter</t>
  </si>
  <si>
    <t>Benton</t>
  </si>
  <si>
    <t>Boone</t>
  </si>
  <si>
    <t>Bradley</t>
  </si>
  <si>
    <t>Calhoun</t>
  </si>
  <si>
    <t>Carroll</t>
  </si>
  <si>
    <t>Chicot</t>
  </si>
  <si>
    <t>Clark</t>
  </si>
  <si>
    <t>Clay</t>
  </si>
  <si>
    <t>Cleburne</t>
  </si>
  <si>
    <t>Cleveland</t>
  </si>
  <si>
    <t>Columbia</t>
  </si>
  <si>
    <t>Conway</t>
  </si>
  <si>
    <t>Craighead</t>
  </si>
  <si>
    <t>Crawford</t>
  </si>
  <si>
    <t>Crittenden</t>
  </si>
  <si>
    <t>Cross</t>
  </si>
  <si>
    <t>Dallas</t>
  </si>
  <si>
    <t>Desha</t>
  </si>
  <si>
    <t>Drew</t>
  </si>
  <si>
    <t>Faulkner</t>
  </si>
  <si>
    <t>Franklin</t>
  </si>
  <si>
    <t>Fulton</t>
  </si>
  <si>
    <t>Garland</t>
  </si>
  <si>
    <t>Grant</t>
  </si>
  <si>
    <t>Greene</t>
  </si>
  <si>
    <t>Hempstead</t>
  </si>
  <si>
    <t>Hot Spring</t>
  </si>
  <si>
    <t>Howard</t>
  </si>
  <si>
    <t>Independence</t>
  </si>
  <si>
    <t>Izard</t>
  </si>
  <si>
    <t>Jackson</t>
  </si>
  <si>
    <t>Jefferson</t>
  </si>
  <si>
    <t>Johnson</t>
  </si>
  <si>
    <t>Lafayette</t>
  </si>
  <si>
    <t>Lawrence</t>
  </si>
  <si>
    <t>Lee</t>
  </si>
  <si>
    <t>Lincoln</t>
  </si>
  <si>
    <t>Little River</t>
  </si>
  <si>
    <t>Logan</t>
  </si>
  <si>
    <t>Lonoke</t>
  </si>
  <si>
    <t>Madison</t>
  </si>
  <si>
    <t>Marion</t>
  </si>
  <si>
    <t>Miller</t>
  </si>
  <si>
    <t>Mississippi</t>
  </si>
  <si>
    <t>Monroe</t>
  </si>
  <si>
    <t>Montgomery</t>
  </si>
  <si>
    <t>Nevada</t>
  </si>
  <si>
    <t>Newton</t>
  </si>
  <si>
    <t>Ouachita</t>
  </si>
  <si>
    <t>Perry</t>
  </si>
  <si>
    <t>Phillips</t>
  </si>
  <si>
    <t>Pike</t>
  </si>
  <si>
    <t>Poinsett</t>
  </si>
  <si>
    <t>Polk</t>
  </si>
  <si>
    <t>Pope</t>
  </si>
  <si>
    <t>Prairie</t>
  </si>
  <si>
    <t>Pulaski</t>
  </si>
  <si>
    <t>Randolph</t>
  </si>
  <si>
    <t>St. Francis</t>
  </si>
  <si>
    <t>Saline</t>
  </si>
  <si>
    <t>Scott</t>
  </si>
  <si>
    <t>Searcy</t>
  </si>
  <si>
    <t>Sebastian</t>
  </si>
  <si>
    <t>Sevier</t>
  </si>
  <si>
    <t>Sharp</t>
  </si>
  <si>
    <t>Stone</t>
  </si>
  <si>
    <t>Union</t>
  </si>
  <si>
    <t>Van Buren</t>
  </si>
  <si>
    <t>Washington</t>
  </si>
  <si>
    <t>White</t>
  </si>
  <si>
    <t>Woodruff</t>
  </si>
  <si>
    <t>Yell</t>
  </si>
  <si>
    <t xml:space="preserve">AID Requirements on Minimum Provider-Enrollee ratios for various Medicare county classifications* </t>
  </si>
  <si>
    <r>
      <rPr>
        <b/>
        <i/>
        <sz val="11"/>
        <color theme="1"/>
        <rFont val="Calibri"/>
        <family val="2"/>
        <scheme val="minor"/>
      </rPr>
      <t>ProviderEnrolleeRatio</t>
    </r>
    <r>
      <rPr>
        <sz val="11"/>
        <color theme="1"/>
        <rFont val="Calibri"/>
        <family val="2"/>
        <scheme val="minor"/>
      </rPr>
      <t xml:space="preserve">: This tab is used by for Issuers to enter their required data. Required fields are marked with a red asterisk </t>
    </r>
    <r>
      <rPr>
        <b/>
        <sz val="11"/>
        <color rgb="FFFF0000"/>
        <rFont val="Calibri"/>
        <family val="2"/>
        <scheme val="minor"/>
      </rPr>
      <t>(*)</t>
    </r>
    <r>
      <rPr>
        <sz val="11"/>
        <color theme="1"/>
        <rFont val="Calibri"/>
        <family val="2"/>
        <scheme val="minor"/>
      </rPr>
      <t xml:space="preserve"> and must be completed. The required data fields have been color coded pink Issuers should enter all required data into this tab.</t>
    </r>
  </si>
  <si>
    <t xml:space="preserve">In its network adequacy enforcement capacity, the Arkansas Insurance Department requires Issuers to provide network coverage information through means of provider to enrollee ratios detailing sufficient inclusion of certain provider types. Provider types included in this evaluation and the applicable distance standards for each are outlined in this template (AR Provider-Enrollee Ratio Template). 
The Provider-Enrollee ratio in this template is the number of provider for every 1000 enrollees. New issuers, or issuers without any enrollees in counties in the proposed service areas may use CCIIO's QHP Sample Population file for those counties.   
Issuers are required to furnish the provider enrollee ratio component data at the service area level for counties categorized by Medicare. The template automatically calculates the ratios based on the number of providers and enrollees entered.
Failure to meet the minimal requirements of provider-enrollee ratios either at the rural or non-rural level would need accompanying justifications. 
For more details on the minimum provider-type enrollee ratios please refer to the Word document inserted at the bottom of this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</si>
</sst>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8"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8"/>
      <color theme="1"/>
      <name val="Calibri"/>
      <family val="2"/>
      <scheme val="minor"/>
    </font>
    <font>
      <b/>
      <u/>
      <sz val="20"/>
      <color theme="1"/>
      <name val="Calibri"/>
      <family val="2"/>
      <scheme val="minor"/>
    </font>
    <font>
      <b/>
      <u/>
      <sz val="18"/>
      <color theme="0"/>
      <name val="Calibri"/>
      <family val="2"/>
      <scheme val="minor"/>
    </font>
    <font>
      <b/>
      <i/>
      <sz val="11"/>
      <color theme="1"/>
      <name val="Calibri"/>
      <family val="2"/>
      <scheme val="minor"/>
    </font>
    <font>
      <sz val="14"/>
      <color theme="1"/>
      <name val="Calibri"/>
      <family val="2"/>
      <scheme val="minor"/>
    </font>
    <font>
      <b/>
      <sz val="11"/>
      <color rgb="FFFF0000"/>
      <name val="Calibri"/>
      <family val="2"/>
      <scheme val="minor"/>
    </font>
    <font>
      <i/>
      <sz val="11"/>
      <color theme="1"/>
      <name val="Calibri"/>
      <family val="2"/>
      <scheme val="minor"/>
    </font>
    <font>
      <b/>
      <sz val="16"/>
      <color theme="1"/>
      <name val="Calibri"/>
      <family val="2"/>
      <scheme val="minor"/>
    </font>
    <font>
      <b/>
      <u/>
      <sz val="14"/>
      <color theme="0"/>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color rgb="FF000000"/>
      <name val="Calibri"/>
      <family val="2"/>
      <scheme val="minor"/>
    </font>
  </fonts>
  <fills count="7">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theme="5"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
    <xf numFmtId="0" fontId="0" fillId="0" borderId="0"/>
    <xf numFmtId="0" fontId="16" fillId="0" borderId="0"/>
  </cellStyleXfs>
  <cellXfs count="90">
    <xf numFmtId="0" fontId="0" fillId="0" borderId="0" xfId="0"/>
    <xf numFmtId="0" fontId="0" fillId="0" borderId="1" xfId="0" applyBorder="1"/>
    <xf numFmtId="0" fontId="1" fillId="0" borderId="0" xfId="0" applyFont="1"/>
    <xf numFmtId="0" fontId="0" fillId="0" borderId="1" xfId="0" applyBorder="1" applyAlignment="1">
      <alignment vertical="top" wrapText="1"/>
    </xf>
    <xf numFmtId="2" fontId="0" fillId="0" borderId="1" xfId="0" applyNumberFormat="1" applyBorder="1" applyAlignment="1">
      <alignment vertical="top"/>
    </xf>
    <xf numFmtId="2" fontId="0" fillId="0" borderId="0" xfId="0" applyNumberFormat="1"/>
    <xf numFmtId="0" fontId="2" fillId="2" borderId="1" xfId="0" applyFont="1" applyFill="1" applyBorder="1" applyAlignment="1">
      <alignment vertical="top" wrapText="1"/>
    </xf>
    <xf numFmtId="0" fontId="1" fillId="3" borderId="1" xfId="0" applyFont="1" applyFill="1" applyBorder="1" applyAlignment="1">
      <alignment vertical="center"/>
    </xf>
    <xf numFmtId="0" fontId="1" fillId="3" borderId="1" xfId="0" applyFont="1" applyFill="1" applyBorder="1"/>
    <xf numFmtId="0" fontId="1" fillId="3" borderId="1" xfId="0" applyFont="1" applyFill="1" applyBorder="1" applyAlignment="1">
      <alignment wrapText="1"/>
    </xf>
    <xf numFmtId="2" fontId="2" fillId="2" borderId="1" xfId="0" applyNumberFormat="1" applyFont="1" applyFill="1" applyBorder="1" applyAlignment="1">
      <alignment vertical="top" wrapText="1"/>
    </xf>
    <xf numFmtId="2" fontId="0" fillId="0" borderId="1" xfId="0" applyNumberFormat="1" applyBorder="1" applyAlignment="1">
      <alignment vertical="top" wrapText="1"/>
    </xf>
    <xf numFmtId="1" fontId="0" fillId="0" borderId="1" xfId="0" applyNumberFormat="1" applyBorder="1" applyAlignment="1">
      <alignment vertical="top" wrapText="1"/>
    </xf>
    <xf numFmtId="1" fontId="0" fillId="0" borderId="0" xfId="0" applyNumberFormat="1"/>
    <xf numFmtId="2" fontId="4" fillId="0" borderId="1" xfId="0" applyNumberFormat="1" applyFont="1" applyBorder="1" applyAlignment="1">
      <alignment wrapText="1"/>
    </xf>
    <xf numFmtId="2" fontId="4" fillId="0" borderId="1" xfId="0" applyNumberFormat="1" applyFont="1" applyBorder="1" applyAlignment="1">
      <alignment vertical="top" wrapText="1"/>
    </xf>
    <xf numFmtId="0" fontId="0" fillId="0" borderId="0" xfId="0"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 fillId="2" borderId="0" xfId="0" applyFont="1" applyFill="1"/>
    <xf numFmtId="164" fontId="3" fillId="2" borderId="0" xfId="0" applyNumberFormat="1" applyFont="1" applyFill="1"/>
    <xf numFmtId="164" fontId="0" fillId="0" borderId="0" xfId="0" applyNumberFormat="1"/>
    <xf numFmtId="0" fontId="0" fillId="0" borderId="3" xfId="0" applyBorder="1"/>
    <xf numFmtId="0" fontId="0" fillId="0" borderId="12" xfId="0" applyBorder="1"/>
    <xf numFmtId="0" fontId="0" fillId="0" borderId="9" xfId="0" applyBorder="1"/>
    <xf numFmtId="0" fontId="0" fillId="0" borderId="6" xfId="0" applyBorder="1"/>
    <xf numFmtId="0" fontId="0" fillId="0" borderId="7" xfId="0" applyBorder="1"/>
    <xf numFmtId="0" fontId="1" fillId="4" borderId="14" xfId="0" applyFont="1" applyFill="1" applyBorder="1" applyAlignment="1">
      <alignment horizontal="right"/>
    </xf>
    <xf numFmtId="0" fontId="0" fillId="0" borderId="15" xfId="0" applyBorder="1"/>
    <xf numFmtId="0" fontId="1" fillId="4" borderId="16" xfId="0" applyFont="1" applyFill="1" applyBorder="1" applyAlignment="1">
      <alignment horizontal="right"/>
    </xf>
    <xf numFmtId="0" fontId="0" fillId="0" borderId="17" xfId="0" applyBorder="1"/>
    <xf numFmtId="0" fontId="0" fillId="0" borderId="11" xfId="0" applyBorder="1"/>
    <xf numFmtId="0" fontId="0" fillId="0" borderId="13" xfId="0" applyBorder="1"/>
    <xf numFmtId="0" fontId="2" fillId="2" borderId="1" xfId="0" applyFont="1" applyFill="1" applyBorder="1" applyAlignment="1">
      <alignment wrapText="1"/>
    </xf>
    <xf numFmtId="2" fontId="2" fillId="5" borderId="1" xfId="0" applyNumberFormat="1" applyFont="1" applyFill="1" applyBorder="1" applyAlignment="1">
      <alignment vertical="top" wrapText="1"/>
    </xf>
    <xf numFmtId="1" fontId="2" fillId="5" borderId="1" xfId="0" applyNumberFormat="1" applyFont="1" applyFill="1" applyBorder="1" applyAlignment="1">
      <alignment vertical="top" wrapText="1"/>
    </xf>
    <xf numFmtId="0" fontId="2" fillId="5" borderId="1" xfId="0" applyFont="1" applyFill="1" applyBorder="1" applyAlignment="1">
      <alignment vertical="top" wrapText="1"/>
    </xf>
    <xf numFmtId="165" fontId="0" fillId="0" borderId="1" xfId="0" applyNumberFormat="1" applyBorder="1" applyAlignment="1">
      <alignment vertical="top" wrapText="1"/>
    </xf>
    <xf numFmtId="2" fontId="0" fillId="6" borderId="2" xfId="0" applyNumberFormat="1" applyFill="1" applyBorder="1" applyAlignment="1">
      <alignment vertical="top"/>
    </xf>
    <xf numFmtId="1" fontId="0" fillId="6" borderId="1" xfId="0" applyNumberFormat="1" applyFill="1" applyBorder="1" applyAlignment="1">
      <alignment vertical="top" wrapText="1"/>
    </xf>
    <xf numFmtId="2" fontId="0" fillId="6" borderId="1" xfId="0" applyNumberFormat="1" applyFill="1" applyBorder="1" applyAlignment="1">
      <alignment vertical="top" wrapText="1"/>
    </xf>
    <xf numFmtId="0" fontId="0" fillId="6" borderId="1" xfId="0" applyFill="1" applyBorder="1" applyAlignment="1">
      <alignment vertical="top" wrapText="1"/>
    </xf>
    <xf numFmtId="2" fontId="0" fillId="0" borderId="1" xfId="0" applyNumberFormat="1" applyBorder="1"/>
    <xf numFmtId="0" fontId="1" fillId="0" borderId="1" xfId="0" applyFont="1" applyBorder="1"/>
    <xf numFmtId="0" fontId="17" fillId="0" borderId="0" xfId="0" applyFont="1"/>
    <xf numFmtId="164" fontId="17" fillId="0" borderId="0" xfId="0" applyNumberFormat="1" applyFont="1" applyAlignment="1">
      <alignment horizontal="left"/>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3" xfId="0"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0" fillId="0" borderId="6"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5" fillId="0" borderId="0" xfId="0" applyFont="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4" fillId="0" borderId="6" xfId="0" applyFont="1" applyBorder="1" applyAlignment="1">
      <alignment horizontal="left" vertical="top" wrapText="1"/>
    </xf>
    <xf numFmtId="0" fontId="14" fillId="0" borderId="0" xfId="0" applyFont="1" applyAlignment="1">
      <alignment horizontal="left" vertical="top" wrapText="1"/>
    </xf>
    <xf numFmtId="0" fontId="14" fillId="0" borderId="7" xfId="0" applyFont="1"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5" fillId="0" borderId="4" xfId="0" applyFont="1" applyBorder="1" applyAlignment="1">
      <alignment horizontal="center"/>
    </xf>
    <xf numFmtId="0" fontId="11" fillId="0" borderId="0" xfId="0" applyFont="1" applyAlignment="1">
      <alignment horizontal="center"/>
    </xf>
    <xf numFmtId="0" fontId="12" fillId="2" borderId="8" xfId="0" applyFont="1" applyFill="1" applyBorder="1" applyAlignment="1">
      <alignment horizontal="center"/>
    </xf>
    <xf numFmtId="0" fontId="12" fillId="2" borderId="10" xfId="0" applyFont="1" applyFill="1" applyBorder="1" applyAlignment="1">
      <alignment horizontal="center"/>
    </xf>
    <xf numFmtId="0" fontId="12" fillId="2" borderId="9" xfId="0" applyFont="1" applyFill="1" applyBorder="1" applyAlignment="1">
      <alignment horizontal="center"/>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2" fontId="2" fillId="5" borderId="1" xfId="0" applyNumberFormat="1" applyFont="1" applyFill="1" applyBorder="1" applyAlignment="1">
      <alignment horizontal="center" vertical="top" wrapText="1"/>
    </xf>
    <xf numFmtId="0" fontId="2" fillId="2" borderId="1" xfId="0" applyFont="1" applyFill="1" applyBorder="1" applyAlignment="1">
      <alignment horizontal="center" vertical="top" wrapText="1"/>
    </xf>
  </cellXfs>
  <cellStyles count="2">
    <cellStyle name="Normal" xfId="0" builtinId="0"/>
    <cellStyle name="Normal 3 2" xfId="1" xr:uid="{57C5ECCA-95A0-460A-BC44-FC46D3E415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21</xdr:row>
          <xdr:rowOff>133350</xdr:rowOff>
        </xdr:from>
        <xdr:to>
          <xdr:col>3</xdr:col>
          <xdr:colOff>304800</xdr:colOff>
          <xdr:row>27</xdr:row>
          <xdr:rowOff>95250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0"/>
  <sheetViews>
    <sheetView showGridLines="0" topLeftCell="A6" workbookViewId="0">
      <selection activeCell="C6" sqref="C6:O6"/>
    </sheetView>
  </sheetViews>
  <sheetFormatPr defaultColWidth="9.140625" defaultRowHeight="15" x14ac:dyDescent="0.25"/>
  <cols>
    <col min="1" max="7" width="9.140625" style="16"/>
    <col min="8" max="8" width="9.140625" style="16" customWidth="1"/>
    <col min="9" max="16384" width="9.140625" style="16"/>
  </cols>
  <sheetData>
    <row r="1" spans="2:16" ht="15.75" thickBot="1" x14ac:dyDescent="0.3"/>
    <row r="2" spans="2:16" x14ac:dyDescent="0.25">
      <c r="B2" s="17"/>
      <c r="C2" s="18"/>
      <c r="D2" s="18"/>
      <c r="E2" s="18"/>
      <c r="F2" s="18"/>
      <c r="G2" s="18"/>
      <c r="H2" s="18"/>
      <c r="I2" s="18"/>
      <c r="J2" s="18"/>
      <c r="K2" s="18"/>
      <c r="L2" s="18"/>
      <c r="M2" s="18"/>
      <c r="N2" s="18"/>
      <c r="O2" s="18"/>
      <c r="P2" s="19"/>
    </row>
    <row r="3" spans="2:16" ht="26.25" x14ac:dyDescent="0.25">
      <c r="B3" s="20"/>
      <c r="C3" s="67" t="s">
        <v>144</v>
      </c>
      <c r="D3" s="67"/>
      <c r="E3" s="67"/>
      <c r="F3" s="67"/>
      <c r="G3" s="67"/>
      <c r="H3" s="67"/>
      <c r="I3" s="67"/>
      <c r="J3" s="67"/>
      <c r="K3" s="67"/>
      <c r="L3" s="67"/>
      <c r="M3" s="67"/>
      <c r="N3" s="67"/>
      <c r="O3" s="67"/>
      <c r="P3" s="21"/>
    </row>
    <row r="4" spans="2:16" ht="15.75" thickBot="1" x14ac:dyDescent="0.3">
      <c r="B4" s="20"/>
      <c r="P4" s="21"/>
    </row>
    <row r="5" spans="2:16" ht="24" thickBot="1" x14ac:dyDescent="0.3">
      <c r="B5" s="20"/>
      <c r="C5" s="64" t="s">
        <v>12</v>
      </c>
      <c r="D5" s="65"/>
      <c r="E5" s="65"/>
      <c r="F5" s="65"/>
      <c r="G5" s="65"/>
      <c r="H5" s="65"/>
      <c r="I5" s="65"/>
      <c r="J5" s="65"/>
      <c r="K5" s="65"/>
      <c r="L5" s="65"/>
      <c r="M5" s="65"/>
      <c r="N5" s="65"/>
      <c r="O5" s="66"/>
      <c r="P5" s="21"/>
    </row>
    <row r="6" spans="2:16" ht="282.75" customHeight="1" thickBot="1" x14ac:dyDescent="0.3">
      <c r="B6" s="20"/>
      <c r="C6" s="68" t="s">
        <v>226</v>
      </c>
      <c r="D6" s="69"/>
      <c r="E6" s="69"/>
      <c r="F6" s="69"/>
      <c r="G6" s="69"/>
      <c r="H6" s="69"/>
      <c r="I6" s="69"/>
      <c r="J6" s="69"/>
      <c r="K6" s="69"/>
      <c r="L6" s="69"/>
      <c r="M6" s="69"/>
      <c r="N6" s="69"/>
      <c r="O6" s="70"/>
      <c r="P6" s="21"/>
    </row>
    <row r="7" spans="2:16" ht="15.75" thickBot="1" x14ac:dyDescent="0.3">
      <c r="B7" s="20"/>
      <c r="P7" s="21"/>
    </row>
    <row r="8" spans="2:16" ht="24" thickBot="1" x14ac:dyDescent="0.3">
      <c r="B8" s="20"/>
      <c r="C8" s="64" t="s">
        <v>13</v>
      </c>
      <c r="D8" s="65"/>
      <c r="E8" s="65"/>
      <c r="F8" s="65"/>
      <c r="G8" s="65"/>
      <c r="H8" s="65"/>
      <c r="I8" s="65"/>
      <c r="J8" s="65"/>
      <c r="K8" s="65"/>
      <c r="L8" s="65"/>
      <c r="M8" s="65"/>
      <c r="N8" s="65"/>
      <c r="O8" s="66"/>
      <c r="P8" s="21"/>
    </row>
    <row r="9" spans="2:16" ht="51.75" customHeight="1" thickBot="1" x14ac:dyDescent="0.3">
      <c r="B9" s="20"/>
      <c r="C9" s="68" t="s">
        <v>38</v>
      </c>
      <c r="D9" s="69"/>
      <c r="E9" s="69"/>
      <c r="F9" s="69"/>
      <c r="G9" s="69"/>
      <c r="H9" s="69"/>
      <c r="I9" s="69"/>
      <c r="J9" s="69"/>
      <c r="K9" s="69"/>
      <c r="L9" s="69"/>
      <c r="M9" s="69"/>
      <c r="N9" s="69"/>
      <c r="O9" s="70"/>
      <c r="P9" s="21"/>
    </row>
    <row r="10" spans="2:16" ht="15.75" thickBot="1" x14ac:dyDescent="0.3">
      <c r="B10" s="20"/>
      <c r="P10" s="21"/>
    </row>
    <row r="11" spans="2:16" ht="24" thickBot="1" x14ac:dyDescent="0.3">
      <c r="B11" s="20"/>
      <c r="C11" s="64" t="s">
        <v>14</v>
      </c>
      <c r="D11" s="65"/>
      <c r="E11" s="65"/>
      <c r="F11" s="65"/>
      <c r="G11" s="65"/>
      <c r="H11" s="65"/>
      <c r="I11" s="65"/>
      <c r="J11" s="65"/>
      <c r="K11" s="65"/>
      <c r="L11" s="65"/>
      <c r="M11" s="65"/>
      <c r="N11" s="65"/>
      <c r="O11" s="66"/>
      <c r="P11" s="21"/>
    </row>
    <row r="12" spans="2:16" ht="47.25" customHeight="1" x14ac:dyDescent="0.25">
      <c r="B12" s="20"/>
      <c r="C12" s="55" t="s">
        <v>32</v>
      </c>
      <c r="D12" s="56"/>
      <c r="E12" s="56"/>
      <c r="F12" s="56"/>
      <c r="G12" s="56"/>
      <c r="H12" s="56"/>
      <c r="I12" s="56"/>
      <c r="J12" s="56"/>
      <c r="K12" s="56"/>
      <c r="L12" s="56"/>
      <c r="M12" s="56"/>
      <c r="N12" s="56"/>
      <c r="O12" s="57"/>
      <c r="P12" s="21"/>
    </row>
    <row r="13" spans="2:16" ht="37.5" customHeight="1" x14ac:dyDescent="0.25">
      <c r="B13" s="20"/>
      <c r="C13" s="58" t="s">
        <v>15</v>
      </c>
      <c r="D13" s="59"/>
      <c r="E13" s="59"/>
      <c r="F13" s="59"/>
      <c r="G13" s="59"/>
      <c r="H13" s="59"/>
      <c r="I13" s="59"/>
      <c r="J13" s="59"/>
      <c r="K13" s="59"/>
      <c r="L13" s="59"/>
      <c r="M13" s="59"/>
      <c r="N13" s="59"/>
      <c r="O13" s="60"/>
      <c r="P13" s="21"/>
    </row>
    <row r="14" spans="2:16" ht="52.5" customHeight="1" x14ac:dyDescent="0.25">
      <c r="B14" s="20"/>
      <c r="C14" s="61" t="s">
        <v>225</v>
      </c>
      <c r="D14" s="62"/>
      <c r="E14" s="62"/>
      <c r="F14" s="62"/>
      <c r="G14" s="62"/>
      <c r="H14" s="62"/>
      <c r="I14" s="62"/>
      <c r="J14" s="62"/>
      <c r="K14" s="62"/>
      <c r="L14" s="62"/>
      <c r="M14" s="62"/>
      <c r="N14" s="62"/>
      <c r="O14" s="63"/>
      <c r="P14" s="21"/>
    </row>
    <row r="15" spans="2:16" ht="37.5" customHeight="1" thickBot="1" x14ac:dyDescent="0.3">
      <c r="B15" s="20"/>
      <c r="C15" s="52" t="s">
        <v>34</v>
      </c>
      <c r="D15" s="53"/>
      <c r="E15" s="53"/>
      <c r="F15" s="53"/>
      <c r="G15" s="53"/>
      <c r="H15" s="53"/>
      <c r="I15" s="53"/>
      <c r="J15" s="53"/>
      <c r="K15" s="53"/>
      <c r="L15" s="53"/>
      <c r="M15" s="53"/>
      <c r="N15" s="53"/>
      <c r="O15" s="54"/>
      <c r="P15" s="21"/>
    </row>
    <row r="16" spans="2:16" ht="15.75" thickBot="1" x14ac:dyDescent="0.3">
      <c r="B16" s="20"/>
      <c r="P16" s="21"/>
    </row>
    <row r="17" spans="2:16" ht="24" thickBot="1" x14ac:dyDescent="0.3">
      <c r="B17" s="20"/>
      <c r="C17" s="64" t="s">
        <v>16</v>
      </c>
      <c r="D17" s="65"/>
      <c r="E17" s="65"/>
      <c r="F17" s="65"/>
      <c r="G17" s="65"/>
      <c r="H17" s="65"/>
      <c r="I17" s="65"/>
      <c r="J17" s="65"/>
      <c r="K17" s="65"/>
      <c r="L17" s="65"/>
      <c r="M17" s="65"/>
      <c r="N17" s="65"/>
      <c r="O17" s="66"/>
      <c r="P17" s="21"/>
    </row>
    <row r="18" spans="2:16" ht="64.5" customHeight="1" thickBot="1" x14ac:dyDescent="0.3">
      <c r="B18" s="20"/>
      <c r="C18" s="52" t="s">
        <v>39</v>
      </c>
      <c r="D18" s="53"/>
      <c r="E18" s="53"/>
      <c r="F18" s="53"/>
      <c r="G18" s="53"/>
      <c r="H18" s="53"/>
      <c r="I18" s="53"/>
      <c r="J18" s="53"/>
      <c r="K18" s="53"/>
      <c r="L18" s="53"/>
      <c r="M18" s="53"/>
      <c r="N18" s="53"/>
      <c r="O18" s="54"/>
      <c r="P18" s="21"/>
    </row>
    <row r="19" spans="2:16" x14ac:dyDescent="0.25">
      <c r="B19" s="20"/>
      <c r="P19" s="21"/>
    </row>
    <row r="20" spans="2:16" ht="15.75" thickBot="1" x14ac:dyDescent="0.3">
      <c r="B20" s="22"/>
      <c r="C20" s="23"/>
      <c r="D20" s="23"/>
      <c r="E20" s="23"/>
      <c r="F20" s="23"/>
      <c r="G20" s="23"/>
      <c r="H20" s="23"/>
      <c r="I20" s="23"/>
      <c r="J20" s="23"/>
      <c r="K20" s="23"/>
      <c r="L20" s="23"/>
      <c r="M20" s="23"/>
      <c r="N20" s="23"/>
      <c r="O20" s="23"/>
      <c r="P20" s="24"/>
    </row>
  </sheetData>
  <mergeCells count="12">
    <mergeCell ref="C11:O11"/>
    <mergeCell ref="C3:O3"/>
    <mergeCell ref="C5:O5"/>
    <mergeCell ref="C6:O6"/>
    <mergeCell ref="C8:O8"/>
    <mergeCell ref="C9:O9"/>
    <mergeCell ref="C18:O18"/>
    <mergeCell ref="C12:O12"/>
    <mergeCell ref="C13:O13"/>
    <mergeCell ref="C14:O14"/>
    <mergeCell ref="C15:O15"/>
    <mergeCell ref="C17:O17"/>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026" r:id="rId4">
          <objectPr defaultSize="0" autoPict="0" r:id="rId5">
            <anchor moveWithCells="1">
              <from>
                <xdr:col>1</xdr:col>
                <xdr:colOff>47625</xdr:colOff>
                <xdr:row>21</xdr:row>
                <xdr:rowOff>133350</xdr:rowOff>
              </from>
              <to>
                <xdr:col>3</xdr:col>
                <xdr:colOff>304800</xdr:colOff>
                <xdr:row>27</xdr:row>
                <xdr:rowOff>95250</xdr:rowOff>
              </to>
            </anchor>
          </objectPr>
        </oleObject>
      </mc:Choice>
      <mc:Fallback>
        <oleObject progId="Document" dvAspect="DVASPECT_ICON"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F21"/>
  <sheetViews>
    <sheetView showGridLines="0" zoomScaleNormal="100" workbookViewId="0">
      <selection activeCell="C20" sqref="C20:E20"/>
    </sheetView>
  </sheetViews>
  <sheetFormatPr defaultRowHeight="15" x14ac:dyDescent="0.25"/>
  <cols>
    <col min="1" max="2" width="9.140625" customWidth="1"/>
    <col min="3" max="5" width="31.140625" customWidth="1"/>
  </cols>
  <sheetData>
    <row r="1" spans="1:6" ht="15.75" thickBot="1" x14ac:dyDescent="0.3">
      <c r="A1" s="28"/>
      <c r="B1" s="29"/>
      <c r="C1" s="30"/>
      <c r="D1" s="30"/>
      <c r="E1" s="30"/>
      <c r="F1" s="29"/>
    </row>
    <row r="2" spans="1:6" ht="26.25" x14ac:dyDescent="0.4">
      <c r="A2" s="31"/>
      <c r="B2" s="31"/>
      <c r="C2" s="80" t="s">
        <v>35</v>
      </c>
      <c r="D2" s="80"/>
      <c r="E2" s="80"/>
      <c r="F2" s="32"/>
    </row>
    <row r="3" spans="1:6" ht="21" x14ac:dyDescent="0.35">
      <c r="A3" s="31"/>
      <c r="B3" s="31"/>
      <c r="C3" s="81" t="s">
        <v>23</v>
      </c>
      <c r="D3" s="81"/>
      <c r="E3" s="81"/>
      <c r="F3" s="32"/>
    </row>
    <row r="4" spans="1:6" ht="15.75" thickBot="1" x14ac:dyDescent="0.3">
      <c r="A4" s="31"/>
      <c r="B4" s="31"/>
      <c r="F4" s="32"/>
    </row>
    <row r="5" spans="1:6" ht="19.5" thickBot="1" x14ac:dyDescent="0.35">
      <c r="A5" s="31"/>
      <c r="B5" s="31"/>
      <c r="C5" s="82" t="s">
        <v>24</v>
      </c>
      <c r="D5" s="83"/>
      <c r="F5" s="32"/>
    </row>
    <row r="6" spans="1:6" x14ac:dyDescent="0.25">
      <c r="A6" s="31"/>
      <c r="B6" s="31"/>
      <c r="C6" s="33" t="s">
        <v>25</v>
      </c>
      <c r="D6" s="34"/>
      <c r="F6" s="32"/>
    </row>
    <row r="7" spans="1:6" x14ac:dyDescent="0.25">
      <c r="A7" s="31"/>
      <c r="B7" s="31"/>
      <c r="C7" s="35" t="s">
        <v>26</v>
      </c>
      <c r="D7" s="36"/>
      <c r="F7" s="32"/>
    </row>
    <row r="8" spans="1:6" x14ac:dyDescent="0.25">
      <c r="A8" s="31"/>
      <c r="B8" s="31"/>
      <c r="C8" s="35" t="s">
        <v>27</v>
      </c>
      <c r="D8" s="36" t="s">
        <v>145</v>
      </c>
      <c r="F8" s="32"/>
    </row>
    <row r="9" spans="1:6" x14ac:dyDescent="0.25">
      <c r="A9" s="31"/>
      <c r="B9" s="31"/>
      <c r="C9" s="35" t="s">
        <v>28</v>
      </c>
      <c r="D9" s="36" t="s">
        <v>44</v>
      </c>
      <c r="F9" s="32"/>
    </row>
    <row r="10" spans="1:6" x14ac:dyDescent="0.25">
      <c r="A10" s="31"/>
      <c r="B10" s="31"/>
      <c r="F10" s="32"/>
    </row>
    <row r="11" spans="1:6" ht="15.75" thickBot="1" x14ac:dyDescent="0.3">
      <c r="A11" s="31"/>
      <c r="B11" s="31"/>
      <c r="F11" s="32"/>
    </row>
    <row r="12" spans="1:6" ht="19.5" thickBot="1" x14ac:dyDescent="0.35">
      <c r="A12" s="31"/>
      <c r="B12" s="31"/>
      <c r="C12" s="82" t="s">
        <v>29</v>
      </c>
      <c r="D12" s="84"/>
      <c r="E12" s="83"/>
      <c r="F12" s="32"/>
    </row>
    <row r="13" spans="1:6" x14ac:dyDescent="0.25">
      <c r="A13" s="31"/>
      <c r="B13" s="31"/>
      <c r="C13" s="85" t="s">
        <v>30</v>
      </c>
      <c r="D13" s="86"/>
      <c r="E13" s="87"/>
      <c r="F13" s="32"/>
    </row>
    <row r="14" spans="1:6" x14ac:dyDescent="0.25">
      <c r="A14" s="31"/>
      <c r="B14" s="31"/>
      <c r="C14" s="74" t="s">
        <v>36</v>
      </c>
      <c r="D14" s="75"/>
      <c r="E14" s="76"/>
      <c r="F14" s="32"/>
    </row>
    <row r="15" spans="1:6" x14ac:dyDescent="0.25">
      <c r="A15" s="31"/>
      <c r="B15" s="31"/>
      <c r="C15" s="74" t="s">
        <v>37</v>
      </c>
      <c r="D15" s="75"/>
      <c r="E15" s="76"/>
      <c r="F15" s="32"/>
    </row>
    <row r="16" spans="1:6" ht="45" customHeight="1" x14ac:dyDescent="0.25">
      <c r="A16" s="31"/>
      <c r="B16" s="31"/>
      <c r="C16" s="74" t="s">
        <v>146</v>
      </c>
      <c r="D16" s="75"/>
      <c r="E16" s="76"/>
      <c r="F16" s="32"/>
    </row>
    <row r="17" spans="1:6" ht="31.5" customHeight="1" x14ac:dyDescent="0.25">
      <c r="A17" s="31"/>
      <c r="B17" s="31"/>
      <c r="C17" s="74" t="s">
        <v>147</v>
      </c>
      <c r="D17" s="75"/>
      <c r="E17" s="76"/>
      <c r="F17" s="32"/>
    </row>
    <row r="18" spans="1:6" ht="31.5" customHeight="1" x14ac:dyDescent="0.25">
      <c r="A18" s="31"/>
      <c r="B18" s="31"/>
      <c r="C18" s="74" t="s">
        <v>148</v>
      </c>
      <c r="D18" s="75"/>
      <c r="E18" s="76"/>
      <c r="F18" s="32"/>
    </row>
    <row r="19" spans="1:6" ht="21" customHeight="1" x14ac:dyDescent="0.25">
      <c r="A19" s="31"/>
      <c r="B19" s="31"/>
      <c r="C19" s="77" t="s">
        <v>42</v>
      </c>
      <c r="D19" s="78"/>
      <c r="E19" s="79"/>
      <c r="F19" s="32"/>
    </row>
    <row r="20" spans="1:6" ht="15.75" thickBot="1" x14ac:dyDescent="0.3">
      <c r="A20" s="31"/>
      <c r="B20" s="31"/>
      <c r="C20" s="71" t="s">
        <v>31</v>
      </c>
      <c r="D20" s="72"/>
      <c r="E20" s="73"/>
      <c r="F20" s="32"/>
    </row>
    <row r="21" spans="1:6" ht="15.75" thickBot="1" x14ac:dyDescent="0.3">
      <c r="B21" s="37"/>
      <c r="C21" s="29"/>
      <c r="D21" s="29"/>
      <c r="E21" s="29"/>
      <c r="F21" s="38"/>
    </row>
  </sheetData>
  <mergeCells count="12">
    <mergeCell ref="C14:E14"/>
    <mergeCell ref="C2:E2"/>
    <mergeCell ref="C3:E3"/>
    <mergeCell ref="C5:D5"/>
    <mergeCell ref="C12:E12"/>
    <mergeCell ref="C13:E13"/>
    <mergeCell ref="C20:E20"/>
    <mergeCell ref="C18:E18"/>
    <mergeCell ref="C19:E19"/>
    <mergeCell ref="C15:E15"/>
    <mergeCell ref="C16:E16"/>
    <mergeCell ref="C17:E17"/>
  </mergeCells>
  <pageMargins left="0.7" right="0.7" top="0.75" bottom="0.75" header="0.3" footer="0.3"/>
  <pageSetup fitToWidth="2"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Y36"/>
  <sheetViews>
    <sheetView tabSelected="1" topLeftCell="A2" workbookViewId="0">
      <selection activeCell="C9" sqref="C9:C36"/>
    </sheetView>
  </sheetViews>
  <sheetFormatPr defaultRowHeight="15" x14ac:dyDescent="0.25"/>
  <cols>
    <col min="1" max="1" width="21.85546875" bestFit="1" customWidth="1"/>
    <col min="2" max="2" width="9.5703125" customWidth="1"/>
    <col min="3" max="3" width="49.7109375" customWidth="1"/>
    <col min="4" max="7" width="12.7109375" style="5" customWidth="1"/>
    <col min="8" max="8" width="11" style="5" customWidth="1"/>
    <col min="9" max="9" width="16" style="5" customWidth="1"/>
    <col min="10" max="11" width="11" style="13" customWidth="1"/>
    <col min="12" max="12" width="11" style="5" customWidth="1"/>
    <col min="13" max="24" width="11" style="13" customWidth="1"/>
    <col min="25" max="25" width="67.5703125" customWidth="1"/>
  </cols>
  <sheetData>
    <row r="1" spans="1:25" ht="27" customHeight="1" x14ac:dyDescent="0.25">
      <c r="A1" s="1"/>
      <c r="B1" s="1"/>
      <c r="C1" s="1"/>
      <c r="D1" s="89" t="s">
        <v>224</v>
      </c>
      <c r="E1" s="89"/>
      <c r="F1" s="89"/>
      <c r="G1" s="89"/>
      <c r="H1" s="89"/>
      <c r="I1" s="48"/>
      <c r="J1" s="88" t="s">
        <v>141</v>
      </c>
      <c r="K1" s="88"/>
      <c r="L1" s="88"/>
      <c r="M1" s="88"/>
      <c r="N1" s="88"/>
      <c r="O1" s="88" t="s">
        <v>142</v>
      </c>
      <c r="P1" s="88"/>
      <c r="Q1" s="88"/>
      <c r="R1" s="88"/>
      <c r="S1" s="88"/>
      <c r="T1" s="88" t="s">
        <v>143</v>
      </c>
      <c r="U1" s="88"/>
      <c r="V1" s="88"/>
      <c r="W1" s="88"/>
      <c r="X1" s="88"/>
      <c r="Y1" s="1"/>
    </row>
    <row r="2" spans="1:25" s="2" customFormat="1" ht="60" x14ac:dyDescent="0.25">
      <c r="A2" s="49"/>
      <c r="B2" s="6" t="s">
        <v>0</v>
      </c>
      <c r="C2" s="6" t="s">
        <v>1</v>
      </c>
      <c r="D2" s="10" t="s">
        <v>46</v>
      </c>
      <c r="E2" s="10" t="s">
        <v>21</v>
      </c>
      <c r="F2" s="10" t="s">
        <v>20</v>
      </c>
      <c r="G2" s="10" t="s">
        <v>2</v>
      </c>
      <c r="H2" s="10" t="s">
        <v>22</v>
      </c>
      <c r="I2" s="40" t="s">
        <v>102</v>
      </c>
      <c r="J2" s="41" t="s">
        <v>105</v>
      </c>
      <c r="K2" s="41" t="s">
        <v>106</v>
      </c>
      <c r="L2" s="40" t="s">
        <v>107</v>
      </c>
      <c r="M2" s="41" t="s">
        <v>103</v>
      </c>
      <c r="N2" s="41" t="s">
        <v>108</v>
      </c>
      <c r="O2" s="41" t="s">
        <v>109</v>
      </c>
      <c r="P2" s="41" t="s">
        <v>110</v>
      </c>
      <c r="Q2" s="41" t="s">
        <v>111</v>
      </c>
      <c r="R2" s="41" t="s">
        <v>104</v>
      </c>
      <c r="S2" s="41" t="s">
        <v>112</v>
      </c>
      <c r="T2" s="41" t="s">
        <v>45</v>
      </c>
      <c r="U2" s="41" t="s">
        <v>123</v>
      </c>
      <c r="V2" s="41" t="s">
        <v>124</v>
      </c>
      <c r="W2" s="41" t="s">
        <v>10</v>
      </c>
      <c r="X2" s="41" t="s">
        <v>125</v>
      </c>
      <c r="Y2" s="42" t="s">
        <v>33</v>
      </c>
    </row>
    <row r="3" spans="1:25" ht="102" x14ac:dyDescent="0.25">
      <c r="A3" s="7" t="s">
        <v>6</v>
      </c>
      <c r="B3" s="1"/>
      <c r="C3" s="1"/>
      <c r="D3" s="14" t="s">
        <v>47</v>
      </c>
      <c r="E3" s="14" t="s">
        <v>48</v>
      </c>
      <c r="F3" s="14" t="s">
        <v>49</v>
      </c>
      <c r="G3" s="14" t="s">
        <v>50</v>
      </c>
      <c r="H3" s="15" t="s">
        <v>51</v>
      </c>
      <c r="I3" s="15" t="s">
        <v>40</v>
      </c>
      <c r="J3" s="15" t="s">
        <v>113</v>
      </c>
      <c r="K3" s="15" t="s">
        <v>114</v>
      </c>
      <c r="L3" s="15" t="s">
        <v>115</v>
      </c>
      <c r="M3" s="15" t="s">
        <v>116</v>
      </c>
      <c r="N3" s="15" t="s">
        <v>117</v>
      </c>
      <c r="O3" s="15" t="s">
        <v>118</v>
      </c>
      <c r="P3" s="15" t="s">
        <v>119</v>
      </c>
      <c r="Q3" s="15" t="s">
        <v>120</v>
      </c>
      <c r="R3" s="15" t="s">
        <v>121</v>
      </c>
      <c r="S3" s="15" t="s">
        <v>122</v>
      </c>
      <c r="T3" s="15" t="s">
        <v>126</v>
      </c>
      <c r="U3" s="15" t="s">
        <v>127</v>
      </c>
      <c r="V3" s="15" t="s">
        <v>128</v>
      </c>
      <c r="W3" s="15" t="s">
        <v>129</v>
      </c>
      <c r="X3" s="15" t="s">
        <v>130</v>
      </c>
      <c r="Y3" s="15" t="s">
        <v>139</v>
      </c>
    </row>
    <row r="4" spans="1:25" x14ac:dyDescent="0.25">
      <c r="A4" s="8" t="s">
        <v>3</v>
      </c>
      <c r="B4" s="1" t="s">
        <v>8</v>
      </c>
      <c r="C4" s="3" t="s">
        <v>8</v>
      </c>
      <c r="D4" s="4" t="s">
        <v>8</v>
      </c>
      <c r="E4" s="4"/>
      <c r="F4" s="4"/>
      <c r="G4" s="4"/>
      <c r="H4" s="4" t="s">
        <v>8</v>
      </c>
      <c r="I4" s="4" t="s">
        <v>4</v>
      </c>
      <c r="J4" s="12" t="s">
        <v>9</v>
      </c>
      <c r="K4" s="12" t="s">
        <v>9</v>
      </c>
      <c r="L4" s="12" t="s">
        <v>9</v>
      </c>
      <c r="M4" s="12" t="s">
        <v>9</v>
      </c>
      <c r="N4" s="12" t="s">
        <v>9</v>
      </c>
      <c r="O4" s="12" t="s">
        <v>9</v>
      </c>
      <c r="P4" s="12" t="s">
        <v>9</v>
      </c>
      <c r="Q4" s="12" t="s">
        <v>9</v>
      </c>
      <c r="R4" s="12" t="s">
        <v>9</v>
      </c>
      <c r="S4" s="12" t="s">
        <v>9</v>
      </c>
      <c r="T4" s="12" t="s">
        <v>11</v>
      </c>
      <c r="U4" s="12" t="s">
        <v>11</v>
      </c>
      <c r="V4" s="12" t="s">
        <v>11</v>
      </c>
      <c r="W4" s="12" t="s">
        <v>11</v>
      </c>
      <c r="X4" s="12" t="s">
        <v>11</v>
      </c>
      <c r="Y4" s="3" t="s">
        <v>4</v>
      </c>
    </row>
    <row r="5" spans="1:25" x14ac:dyDescent="0.25">
      <c r="A5" s="9" t="s">
        <v>5</v>
      </c>
      <c r="B5" s="1" t="s">
        <v>86</v>
      </c>
      <c r="C5" s="3" t="s">
        <v>137</v>
      </c>
      <c r="D5" s="1">
        <v>1.67</v>
      </c>
      <c r="E5" s="1">
        <v>1.67</v>
      </c>
      <c r="F5" s="1">
        <v>1.42</v>
      </c>
      <c r="G5" s="1">
        <v>1.42</v>
      </c>
      <c r="H5" s="1">
        <v>1.42</v>
      </c>
      <c r="I5" s="4" t="s">
        <v>41</v>
      </c>
      <c r="J5" s="12">
        <v>0</v>
      </c>
      <c r="K5" s="12">
        <v>220</v>
      </c>
      <c r="L5" s="12">
        <v>30</v>
      </c>
      <c r="M5" s="12">
        <v>25</v>
      </c>
      <c r="N5" s="12">
        <v>15</v>
      </c>
      <c r="O5" s="12">
        <v>0</v>
      </c>
      <c r="P5" s="12">
        <v>20000</v>
      </c>
      <c r="Q5" s="12">
        <v>10000</v>
      </c>
      <c r="R5" s="12">
        <v>5000</v>
      </c>
      <c r="S5" s="12">
        <v>1000</v>
      </c>
      <c r="T5" s="12"/>
      <c r="U5" s="43">
        <f>K5*1000/P5</f>
        <v>11</v>
      </c>
      <c r="V5" s="43">
        <f t="shared" ref="V5:X6" si="0">L5*1000/Q5</f>
        <v>3</v>
      </c>
      <c r="W5" s="43">
        <f t="shared" si="0"/>
        <v>5</v>
      </c>
      <c r="X5" s="43">
        <f t="shared" si="0"/>
        <v>15</v>
      </c>
      <c r="Y5" s="3"/>
    </row>
    <row r="6" spans="1:25" x14ac:dyDescent="0.25">
      <c r="A6" s="9" t="s">
        <v>5</v>
      </c>
      <c r="B6" s="1" t="s">
        <v>86</v>
      </c>
      <c r="C6" s="3" t="s">
        <v>137</v>
      </c>
      <c r="D6" s="1">
        <v>1.67</v>
      </c>
      <c r="E6" s="1">
        <v>1.67</v>
      </c>
      <c r="F6" s="1">
        <v>1.42</v>
      </c>
      <c r="G6" s="1">
        <v>1.42</v>
      </c>
      <c r="H6" s="1">
        <v>1.42</v>
      </c>
      <c r="I6" s="4" t="s">
        <v>43</v>
      </c>
      <c r="J6" s="12">
        <v>0</v>
      </c>
      <c r="K6" s="12">
        <v>15</v>
      </c>
      <c r="L6" s="12">
        <v>12</v>
      </c>
      <c r="M6" s="12">
        <v>10</v>
      </c>
      <c r="N6" s="12">
        <v>5</v>
      </c>
      <c r="O6" s="12">
        <v>0</v>
      </c>
      <c r="P6" s="12">
        <v>1600</v>
      </c>
      <c r="Q6" s="12">
        <v>1000</v>
      </c>
      <c r="R6" s="12">
        <v>800</v>
      </c>
      <c r="S6" s="12">
        <v>250</v>
      </c>
      <c r="T6" s="12"/>
      <c r="U6" s="43">
        <f t="shared" ref="U6:U7" si="1">K6*1000/P6</f>
        <v>9.375</v>
      </c>
      <c r="V6" s="43">
        <f t="shared" si="0"/>
        <v>12</v>
      </c>
      <c r="W6" s="43">
        <f t="shared" si="0"/>
        <v>12.5</v>
      </c>
      <c r="X6" s="43">
        <f t="shared" si="0"/>
        <v>20</v>
      </c>
      <c r="Y6" s="3"/>
    </row>
    <row r="7" spans="1:25" ht="18.75" customHeight="1" x14ac:dyDescent="0.25">
      <c r="A7" s="9" t="s">
        <v>5</v>
      </c>
      <c r="B7" s="1" t="s">
        <v>138</v>
      </c>
      <c r="C7" s="3" t="s">
        <v>55</v>
      </c>
      <c r="D7" s="4">
        <v>0.27</v>
      </c>
      <c r="E7" s="4">
        <v>0.27</v>
      </c>
      <c r="F7" s="4">
        <v>0.23</v>
      </c>
      <c r="G7" s="4">
        <v>0.23</v>
      </c>
      <c r="H7" s="4">
        <v>0.23</v>
      </c>
      <c r="I7" s="4" t="s">
        <v>41</v>
      </c>
      <c r="J7" s="12">
        <v>0</v>
      </c>
      <c r="K7" s="12">
        <v>35</v>
      </c>
      <c r="L7" s="12">
        <v>8</v>
      </c>
      <c r="M7" s="12">
        <v>3</v>
      </c>
      <c r="N7" s="12">
        <v>0</v>
      </c>
      <c r="O7" s="12">
        <v>0</v>
      </c>
      <c r="P7" s="12">
        <v>20000</v>
      </c>
      <c r="Q7" s="12">
        <v>10000</v>
      </c>
      <c r="R7" s="12">
        <v>5000</v>
      </c>
      <c r="S7" s="12">
        <v>1000</v>
      </c>
      <c r="T7" s="12"/>
      <c r="U7" s="43">
        <f t="shared" si="1"/>
        <v>1.75</v>
      </c>
      <c r="V7" s="43">
        <f t="shared" ref="V7" si="2">L7*1000/Q7</f>
        <v>0.8</v>
      </c>
      <c r="W7" s="43">
        <f t="shared" ref="W7" si="3">M7*1000/R7</f>
        <v>0.6</v>
      </c>
      <c r="X7" s="43">
        <f t="shared" ref="X7" si="4">N7*1000/S7</f>
        <v>0</v>
      </c>
      <c r="Y7" s="3" t="s">
        <v>140</v>
      </c>
    </row>
    <row r="8" spans="1:25" x14ac:dyDescent="0.25">
      <c r="A8" s="3"/>
      <c r="B8" s="1"/>
      <c r="C8" s="3"/>
      <c r="D8" s="4"/>
      <c r="E8" s="4"/>
      <c r="F8" s="4"/>
      <c r="G8" s="4"/>
      <c r="H8" s="4"/>
      <c r="I8" s="4"/>
      <c r="J8" s="12"/>
      <c r="K8" s="12"/>
      <c r="L8" s="11"/>
      <c r="M8" s="12"/>
      <c r="N8" s="12"/>
      <c r="O8" s="12"/>
      <c r="P8" s="12"/>
      <c r="Q8" s="12"/>
      <c r="R8" s="12"/>
      <c r="S8" s="12"/>
      <c r="T8" s="12"/>
      <c r="U8" s="12"/>
      <c r="V8" s="12"/>
      <c r="W8" s="12"/>
      <c r="X8" s="12"/>
      <c r="Y8" s="3"/>
    </row>
    <row r="9" spans="1:25" x14ac:dyDescent="0.25">
      <c r="A9" s="39" t="s">
        <v>7</v>
      </c>
      <c r="B9" s="1" t="s">
        <v>52</v>
      </c>
      <c r="C9" s="3" t="s">
        <v>53</v>
      </c>
      <c r="D9" s="48">
        <v>0.05</v>
      </c>
      <c r="E9" s="48">
        <v>0.05</v>
      </c>
      <c r="F9" s="48">
        <v>0.04</v>
      </c>
      <c r="G9" s="48">
        <v>0.04</v>
      </c>
      <c r="H9" s="48">
        <v>0.04</v>
      </c>
      <c r="I9" s="44"/>
      <c r="J9" s="45"/>
      <c r="K9" s="45"/>
      <c r="L9" s="46"/>
      <c r="M9" s="45"/>
      <c r="N9" s="45"/>
      <c r="O9" s="45"/>
      <c r="P9" s="45"/>
      <c r="Q9" s="45"/>
      <c r="R9" s="45"/>
      <c r="S9" s="45"/>
      <c r="T9" s="12" t="e">
        <f>J9*1000/O9</f>
        <v>#DIV/0!</v>
      </c>
      <c r="U9" s="12" t="e">
        <f>K9*1000/P9</f>
        <v>#DIV/0!</v>
      </c>
      <c r="V9" s="12" t="e">
        <f t="shared" ref="V9" si="5">L9*1000/Q9</f>
        <v>#DIV/0!</v>
      </c>
      <c r="W9" s="12" t="e">
        <f t="shared" ref="W9" si="6">M9*1000/R9</f>
        <v>#DIV/0!</v>
      </c>
      <c r="X9" s="12" t="e">
        <f t="shared" ref="X9" si="7">N9*1000/S9</f>
        <v>#DIV/0!</v>
      </c>
      <c r="Y9" s="47"/>
    </row>
    <row r="10" spans="1:25" x14ac:dyDescent="0.25">
      <c r="A10" s="1"/>
      <c r="B10" s="1" t="s">
        <v>54</v>
      </c>
      <c r="C10" s="3" t="s">
        <v>55</v>
      </c>
      <c r="D10" s="48">
        <v>0.27</v>
      </c>
      <c r="E10" s="48">
        <v>0.27</v>
      </c>
      <c r="F10" s="48">
        <v>0.23</v>
      </c>
      <c r="G10" s="48">
        <v>0.23</v>
      </c>
      <c r="H10" s="48">
        <v>0.23</v>
      </c>
      <c r="I10" s="44"/>
      <c r="J10" s="45"/>
      <c r="K10" s="45"/>
      <c r="L10" s="46"/>
      <c r="M10" s="45"/>
      <c r="N10" s="45"/>
      <c r="O10" s="45"/>
      <c r="P10" s="45"/>
      <c r="Q10" s="45"/>
      <c r="R10" s="45"/>
      <c r="S10" s="45"/>
      <c r="T10" s="12" t="e">
        <f t="shared" ref="T10:T36" si="8">J10*1000/O10</f>
        <v>#DIV/0!</v>
      </c>
      <c r="U10" s="12" t="e">
        <f t="shared" ref="U10:U36" si="9">K10*1000/P10</f>
        <v>#DIV/0!</v>
      </c>
      <c r="V10" s="12" t="e">
        <f t="shared" ref="V10:V36" si="10">L10*1000/Q10</f>
        <v>#DIV/0!</v>
      </c>
      <c r="W10" s="12" t="e">
        <f t="shared" ref="W10:W36" si="11">M10*1000/R10</f>
        <v>#DIV/0!</v>
      </c>
      <c r="X10" s="12" t="e">
        <f t="shared" ref="X10:X36" si="12">N10*1000/S10</f>
        <v>#DIV/0!</v>
      </c>
      <c r="Y10" s="47"/>
    </row>
    <row r="11" spans="1:25" x14ac:dyDescent="0.25">
      <c r="A11" s="1"/>
      <c r="B11" s="1" t="s">
        <v>56</v>
      </c>
      <c r="C11" s="3" t="s">
        <v>57</v>
      </c>
      <c r="D11" s="48">
        <v>0.01</v>
      </c>
      <c r="E11" s="48">
        <v>0.01</v>
      </c>
      <c r="F11" s="48">
        <v>0.01</v>
      </c>
      <c r="G11" s="48">
        <v>0.01</v>
      </c>
      <c r="H11" s="48">
        <v>0.01</v>
      </c>
      <c r="I11" s="44"/>
      <c r="J11" s="45"/>
      <c r="K11" s="45"/>
      <c r="L11" s="46"/>
      <c r="M11" s="45"/>
      <c r="N11" s="45"/>
      <c r="O11" s="45"/>
      <c r="P11" s="45"/>
      <c r="Q11" s="45"/>
      <c r="R11" s="45"/>
      <c r="S11" s="45"/>
      <c r="T11" s="12" t="e">
        <f t="shared" si="8"/>
        <v>#DIV/0!</v>
      </c>
      <c r="U11" s="12" t="e">
        <f t="shared" si="9"/>
        <v>#DIV/0!</v>
      </c>
      <c r="V11" s="12" t="e">
        <f t="shared" si="10"/>
        <v>#DIV/0!</v>
      </c>
      <c r="W11" s="12" t="e">
        <f t="shared" si="11"/>
        <v>#DIV/0!</v>
      </c>
      <c r="X11" s="12" t="e">
        <f t="shared" si="12"/>
        <v>#DIV/0!</v>
      </c>
      <c r="Y11" s="47"/>
    </row>
    <row r="12" spans="1:25" x14ac:dyDescent="0.25">
      <c r="A12" s="1"/>
      <c r="B12" s="1" t="s">
        <v>58</v>
      </c>
      <c r="C12" s="3" t="s">
        <v>59</v>
      </c>
      <c r="D12" s="48">
        <v>0.1</v>
      </c>
      <c r="E12" s="48">
        <v>0.1</v>
      </c>
      <c r="F12" s="48">
        <v>0.09</v>
      </c>
      <c r="G12" s="48">
        <v>0.09</v>
      </c>
      <c r="H12" s="48">
        <v>0.09</v>
      </c>
      <c r="I12" s="44"/>
      <c r="J12" s="45"/>
      <c r="K12" s="45"/>
      <c r="L12" s="46"/>
      <c r="M12" s="45"/>
      <c r="N12" s="45"/>
      <c r="O12" s="45"/>
      <c r="P12" s="45"/>
      <c r="Q12" s="45"/>
      <c r="R12" s="45"/>
      <c r="S12" s="45"/>
      <c r="T12" s="12" t="e">
        <f t="shared" si="8"/>
        <v>#DIV/0!</v>
      </c>
      <c r="U12" s="12" t="e">
        <f t="shared" si="9"/>
        <v>#DIV/0!</v>
      </c>
      <c r="V12" s="12" t="e">
        <f t="shared" si="10"/>
        <v>#DIV/0!</v>
      </c>
      <c r="W12" s="12" t="e">
        <f t="shared" si="11"/>
        <v>#DIV/0!</v>
      </c>
      <c r="X12" s="12" t="e">
        <f t="shared" si="12"/>
        <v>#DIV/0!</v>
      </c>
      <c r="Y12" s="47"/>
    </row>
    <row r="13" spans="1:25" x14ac:dyDescent="0.25">
      <c r="A13" s="1"/>
      <c r="B13" s="1" t="s">
        <v>134</v>
      </c>
      <c r="C13" s="3" t="s">
        <v>131</v>
      </c>
      <c r="D13" s="48">
        <v>0.16</v>
      </c>
      <c r="E13" s="48">
        <v>0.16</v>
      </c>
      <c r="F13" s="48">
        <v>0.14000000000000001</v>
      </c>
      <c r="G13" s="48">
        <v>0.14000000000000001</v>
      </c>
      <c r="H13" s="48">
        <v>0.14000000000000001</v>
      </c>
      <c r="I13" s="44"/>
      <c r="J13" s="45"/>
      <c r="K13" s="45"/>
      <c r="L13" s="46"/>
      <c r="M13" s="45"/>
      <c r="N13" s="45"/>
      <c r="O13" s="45"/>
      <c r="P13" s="45"/>
      <c r="Q13" s="45"/>
      <c r="R13" s="45"/>
      <c r="S13" s="45"/>
      <c r="T13" s="12" t="e">
        <f t="shared" si="8"/>
        <v>#DIV/0!</v>
      </c>
      <c r="U13" s="12" t="e">
        <f t="shared" si="9"/>
        <v>#DIV/0!</v>
      </c>
      <c r="V13" s="12" t="e">
        <f t="shared" si="10"/>
        <v>#DIV/0!</v>
      </c>
      <c r="W13" s="12" t="e">
        <f t="shared" si="11"/>
        <v>#DIV/0!</v>
      </c>
      <c r="X13" s="12" t="e">
        <f t="shared" si="12"/>
        <v>#DIV/0!</v>
      </c>
      <c r="Y13" s="47"/>
    </row>
    <row r="14" spans="1:25" x14ac:dyDescent="0.25">
      <c r="A14" s="1"/>
      <c r="B14" s="1" t="s">
        <v>60</v>
      </c>
      <c r="C14" s="3" t="s">
        <v>61</v>
      </c>
      <c r="D14" s="48">
        <v>0.04</v>
      </c>
      <c r="E14" s="48">
        <v>0.04</v>
      </c>
      <c r="F14" s="48">
        <v>0.03</v>
      </c>
      <c r="G14" s="48">
        <v>0.03</v>
      </c>
      <c r="H14" s="48">
        <v>0.03</v>
      </c>
      <c r="I14" s="44"/>
      <c r="J14" s="45"/>
      <c r="K14" s="45"/>
      <c r="L14" s="46"/>
      <c r="M14" s="45"/>
      <c r="N14" s="45"/>
      <c r="O14" s="45"/>
      <c r="P14" s="45"/>
      <c r="Q14" s="45"/>
      <c r="R14" s="45"/>
      <c r="S14" s="45"/>
      <c r="T14" s="12" t="e">
        <f t="shared" si="8"/>
        <v>#DIV/0!</v>
      </c>
      <c r="U14" s="12" t="e">
        <f t="shared" si="9"/>
        <v>#DIV/0!</v>
      </c>
      <c r="V14" s="12" t="e">
        <f t="shared" si="10"/>
        <v>#DIV/0!</v>
      </c>
      <c r="W14" s="12" t="e">
        <f t="shared" si="11"/>
        <v>#DIV/0!</v>
      </c>
      <c r="X14" s="12" t="e">
        <f t="shared" si="12"/>
        <v>#DIV/0!</v>
      </c>
      <c r="Y14" s="47"/>
    </row>
    <row r="15" spans="1:25" x14ac:dyDescent="0.25">
      <c r="A15" s="1"/>
      <c r="B15" s="1" t="s">
        <v>133</v>
      </c>
      <c r="C15" s="3" t="s">
        <v>132</v>
      </c>
      <c r="D15" s="48">
        <v>0.06</v>
      </c>
      <c r="E15" s="48">
        <v>0.06</v>
      </c>
      <c r="F15" s="48">
        <v>0.05</v>
      </c>
      <c r="G15" s="48">
        <v>0.05</v>
      </c>
      <c r="H15" s="48">
        <v>0.05</v>
      </c>
      <c r="I15" s="44"/>
      <c r="J15" s="45"/>
      <c r="K15" s="45"/>
      <c r="L15" s="46"/>
      <c r="M15" s="45"/>
      <c r="N15" s="45"/>
      <c r="O15" s="45"/>
      <c r="P15" s="45"/>
      <c r="Q15" s="45"/>
      <c r="R15" s="45"/>
      <c r="S15" s="45"/>
      <c r="T15" s="12" t="e">
        <f t="shared" si="8"/>
        <v>#DIV/0!</v>
      </c>
      <c r="U15" s="12" t="e">
        <f t="shared" si="9"/>
        <v>#DIV/0!</v>
      </c>
      <c r="V15" s="12" t="e">
        <f t="shared" si="10"/>
        <v>#DIV/0!</v>
      </c>
      <c r="W15" s="12" t="e">
        <f t="shared" si="11"/>
        <v>#DIV/0!</v>
      </c>
      <c r="X15" s="12" t="e">
        <f t="shared" si="12"/>
        <v>#DIV/0!</v>
      </c>
      <c r="Y15" s="47"/>
    </row>
    <row r="16" spans="1:25" x14ac:dyDescent="0.25">
      <c r="A16" s="1"/>
      <c r="B16" s="1" t="s">
        <v>62</v>
      </c>
      <c r="C16" s="3" t="s">
        <v>63</v>
      </c>
      <c r="D16" s="48">
        <v>0.12</v>
      </c>
      <c r="E16" s="48">
        <v>0.12</v>
      </c>
      <c r="F16" s="48">
        <v>0.1</v>
      </c>
      <c r="G16" s="48">
        <v>0.1</v>
      </c>
      <c r="H16" s="48">
        <v>0.1</v>
      </c>
      <c r="I16" s="44"/>
      <c r="J16" s="45"/>
      <c r="K16" s="45"/>
      <c r="L16" s="46"/>
      <c r="M16" s="45"/>
      <c r="N16" s="45"/>
      <c r="O16" s="45"/>
      <c r="P16" s="45"/>
      <c r="Q16" s="45"/>
      <c r="R16" s="45"/>
      <c r="S16" s="45"/>
      <c r="T16" s="12" t="e">
        <f t="shared" si="8"/>
        <v>#DIV/0!</v>
      </c>
      <c r="U16" s="12" t="e">
        <f t="shared" si="9"/>
        <v>#DIV/0!</v>
      </c>
      <c r="V16" s="12" t="e">
        <f t="shared" si="10"/>
        <v>#DIV/0!</v>
      </c>
      <c r="W16" s="12" t="e">
        <f t="shared" si="11"/>
        <v>#DIV/0!</v>
      </c>
      <c r="X16" s="12" t="e">
        <f t="shared" si="12"/>
        <v>#DIV/0!</v>
      </c>
      <c r="Y16" s="47"/>
    </row>
    <row r="17" spans="1:25" x14ac:dyDescent="0.25">
      <c r="A17" s="1"/>
      <c r="B17" s="1" t="s">
        <v>64</v>
      </c>
      <c r="C17" s="3" t="s">
        <v>65</v>
      </c>
      <c r="D17" s="48">
        <v>0.28000000000000003</v>
      </c>
      <c r="E17" s="48">
        <v>0.28000000000000003</v>
      </c>
      <c r="F17" s="48">
        <v>0.24</v>
      </c>
      <c r="G17" s="48">
        <v>0.24</v>
      </c>
      <c r="H17" s="48">
        <v>0.24</v>
      </c>
      <c r="I17" s="44"/>
      <c r="J17" s="45"/>
      <c r="K17" s="45"/>
      <c r="L17" s="46"/>
      <c r="M17" s="45"/>
      <c r="N17" s="45"/>
      <c r="O17" s="45"/>
      <c r="P17" s="45"/>
      <c r="Q17" s="45"/>
      <c r="R17" s="45"/>
      <c r="S17" s="45"/>
      <c r="T17" s="12" t="e">
        <f t="shared" si="8"/>
        <v>#DIV/0!</v>
      </c>
      <c r="U17" s="12" t="e">
        <f t="shared" si="9"/>
        <v>#DIV/0!</v>
      </c>
      <c r="V17" s="12" t="e">
        <f t="shared" si="10"/>
        <v>#DIV/0!</v>
      </c>
      <c r="W17" s="12" t="e">
        <f t="shared" si="11"/>
        <v>#DIV/0!</v>
      </c>
      <c r="X17" s="12" t="e">
        <f t="shared" si="12"/>
        <v>#DIV/0!</v>
      </c>
      <c r="Y17" s="47"/>
    </row>
    <row r="18" spans="1:25" x14ac:dyDescent="0.25">
      <c r="A18" s="1"/>
      <c r="B18" s="1" t="s">
        <v>66</v>
      </c>
      <c r="C18" s="3" t="s">
        <v>67</v>
      </c>
      <c r="D18" s="48">
        <v>0.04</v>
      </c>
      <c r="E18" s="48">
        <v>0.04</v>
      </c>
      <c r="F18" s="48">
        <v>0.03</v>
      </c>
      <c r="G18" s="48">
        <v>0.03</v>
      </c>
      <c r="H18" s="48">
        <v>0.03</v>
      </c>
      <c r="I18" s="44"/>
      <c r="J18" s="45"/>
      <c r="K18" s="45"/>
      <c r="L18" s="46"/>
      <c r="M18" s="45"/>
      <c r="N18" s="45"/>
      <c r="O18" s="45"/>
      <c r="P18" s="45"/>
      <c r="Q18" s="45"/>
      <c r="R18" s="45"/>
      <c r="S18" s="45"/>
      <c r="T18" s="12" t="e">
        <f t="shared" si="8"/>
        <v>#DIV/0!</v>
      </c>
      <c r="U18" s="12" t="e">
        <f t="shared" si="9"/>
        <v>#DIV/0!</v>
      </c>
      <c r="V18" s="12" t="e">
        <f t="shared" si="10"/>
        <v>#DIV/0!</v>
      </c>
      <c r="W18" s="12" t="e">
        <f t="shared" si="11"/>
        <v>#DIV/0!</v>
      </c>
      <c r="X18" s="12" t="e">
        <f t="shared" si="12"/>
        <v>#DIV/0!</v>
      </c>
      <c r="Y18" s="47"/>
    </row>
    <row r="19" spans="1:25" x14ac:dyDescent="0.25">
      <c r="A19" s="1"/>
      <c r="B19" s="1" t="s">
        <v>68</v>
      </c>
      <c r="C19" s="3" t="s">
        <v>69</v>
      </c>
      <c r="D19" s="48">
        <v>0.03</v>
      </c>
      <c r="E19" s="48">
        <v>0.03</v>
      </c>
      <c r="F19" s="48">
        <v>0.03</v>
      </c>
      <c r="G19" s="48">
        <v>0.03</v>
      </c>
      <c r="H19" s="48">
        <v>0.03</v>
      </c>
      <c r="I19" s="44"/>
      <c r="J19" s="45"/>
      <c r="K19" s="45"/>
      <c r="L19" s="46"/>
      <c r="M19" s="45"/>
      <c r="N19" s="45"/>
      <c r="O19" s="45"/>
      <c r="P19" s="45"/>
      <c r="Q19" s="45"/>
      <c r="R19" s="45"/>
      <c r="S19" s="45"/>
      <c r="T19" s="12" t="e">
        <f t="shared" si="8"/>
        <v>#DIV/0!</v>
      </c>
      <c r="U19" s="12" t="e">
        <f t="shared" si="9"/>
        <v>#DIV/0!</v>
      </c>
      <c r="V19" s="12" t="e">
        <f t="shared" si="10"/>
        <v>#DIV/0!</v>
      </c>
      <c r="W19" s="12" t="e">
        <f t="shared" si="11"/>
        <v>#DIV/0!</v>
      </c>
      <c r="X19" s="12" t="e">
        <f t="shared" si="12"/>
        <v>#DIV/0!</v>
      </c>
      <c r="Y19" s="47"/>
    </row>
    <row r="20" spans="1:25" x14ac:dyDescent="0.25">
      <c r="A20" s="1"/>
      <c r="B20" s="1" t="s">
        <v>70</v>
      </c>
      <c r="C20" s="3" t="s">
        <v>71</v>
      </c>
      <c r="D20" s="48">
        <v>0.09</v>
      </c>
      <c r="E20" s="48">
        <v>0.09</v>
      </c>
      <c r="F20" s="48">
        <v>0.08</v>
      </c>
      <c r="G20" s="48">
        <v>0.08</v>
      </c>
      <c r="H20" s="48">
        <v>0.08</v>
      </c>
      <c r="I20" s="44"/>
      <c r="J20" s="45"/>
      <c r="K20" s="45"/>
      <c r="L20" s="46"/>
      <c r="M20" s="45"/>
      <c r="N20" s="45"/>
      <c r="O20" s="45"/>
      <c r="P20" s="45"/>
      <c r="Q20" s="45"/>
      <c r="R20" s="45"/>
      <c r="S20" s="45"/>
      <c r="T20" s="12" t="e">
        <f t="shared" si="8"/>
        <v>#DIV/0!</v>
      </c>
      <c r="U20" s="12" t="e">
        <f t="shared" si="9"/>
        <v>#DIV/0!</v>
      </c>
      <c r="V20" s="12" t="e">
        <f t="shared" si="10"/>
        <v>#DIV/0!</v>
      </c>
      <c r="W20" s="12" t="e">
        <f t="shared" si="11"/>
        <v>#DIV/0!</v>
      </c>
      <c r="X20" s="12" t="e">
        <f t="shared" si="12"/>
        <v>#DIV/0!</v>
      </c>
      <c r="Y20" s="47"/>
    </row>
    <row r="21" spans="1:25" x14ac:dyDescent="0.25">
      <c r="A21" s="1"/>
      <c r="B21" s="1" t="s">
        <v>72</v>
      </c>
      <c r="C21" s="3" t="s">
        <v>73</v>
      </c>
      <c r="D21" s="48">
        <v>0.12</v>
      </c>
      <c r="E21" s="48">
        <v>0.12</v>
      </c>
      <c r="F21" s="48">
        <v>0.1</v>
      </c>
      <c r="G21" s="48">
        <v>0.1</v>
      </c>
      <c r="H21" s="48">
        <v>0.1</v>
      </c>
      <c r="I21" s="44"/>
      <c r="J21" s="45"/>
      <c r="K21" s="45"/>
      <c r="L21" s="46"/>
      <c r="M21" s="45"/>
      <c r="N21" s="45"/>
      <c r="O21" s="45"/>
      <c r="P21" s="45"/>
      <c r="Q21" s="45"/>
      <c r="R21" s="45"/>
      <c r="S21" s="45"/>
      <c r="T21" s="12" t="e">
        <f t="shared" si="8"/>
        <v>#DIV/0!</v>
      </c>
      <c r="U21" s="12" t="e">
        <f t="shared" si="9"/>
        <v>#DIV/0!</v>
      </c>
      <c r="V21" s="12" t="e">
        <f t="shared" si="10"/>
        <v>#DIV/0!</v>
      </c>
      <c r="W21" s="12" t="e">
        <f t="shared" si="11"/>
        <v>#DIV/0!</v>
      </c>
      <c r="X21" s="12" t="e">
        <f t="shared" si="12"/>
        <v>#DIV/0!</v>
      </c>
      <c r="Y21" s="47"/>
    </row>
    <row r="22" spans="1:25" x14ac:dyDescent="0.25">
      <c r="A22" s="1"/>
      <c r="B22" s="1" t="s">
        <v>74</v>
      </c>
      <c r="C22" s="3" t="s">
        <v>75</v>
      </c>
      <c r="D22" s="48">
        <v>0.01</v>
      </c>
      <c r="E22" s="48">
        <v>0.01</v>
      </c>
      <c r="F22" s="48">
        <v>0.01</v>
      </c>
      <c r="G22" s="48">
        <v>0.01</v>
      </c>
      <c r="H22" s="48">
        <v>0.01</v>
      </c>
      <c r="I22" s="44"/>
      <c r="J22" s="45"/>
      <c r="K22" s="45"/>
      <c r="L22" s="46"/>
      <c r="M22" s="45"/>
      <c r="N22" s="45"/>
      <c r="O22" s="45"/>
      <c r="P22" s="45"/>
      <c r="Q22" s="45"/>
      <c r="R22" s="45"/>
      <c r="S22" s="45"/>
      <c r="T22" s="12" t="e">
        <f t="shared" si="8"/>
        <v>#DIV/0!</v>
      </c>
      <c r="U22" s="12" t="e">
        <f t="shared" si="9"/>
        <v>#DIV/0!</v>
      </c>
      <c r="V22" s="12" t="e">
        <f t="shared" si="10"/>
        <v>#DIV/0!</v>
      </c>
      <c r="W22" s="12" t="e">
        <f t="shared" si="11"/>
        <v>#DIV/0!</v>
      </c>
      <c r="X22" s="12" t="e">
        <f t="shared" si="12"/>
        <v>#DIV/0!</v>
      </c>
      <c r="Y22" s="47"/>
    </row>
    <row r="23" spans="1:25" x14ac:dyDescent="0.25">
      <c r="A23" s="1"/>
      <c r="B23" s="1" t="s">
        <v>76</v>
      </c>
      <c r="C23" s="3" t="s">
        <v>77</v>
      </c>
      <c r="D23" s="48">
        <v>0.19</v>
      </c>
      <c r="E23" s="48">
        <v>0.19</v>
      </c>
      <c r="F23" s="48">
        <v>0.16</v>
      </c>
      <c r="G23" s="48">
        <v>0.16</v>
      </c>
      <c r="H23" s="48">
        <v>0.16</v>
      </c>
      <c r="I23" s="44"/>
      <c r="J23" s="45"/>
      <c r="K23" s="45"/>
      <c r="L23" s="46"/>
      <c r="M23" s="45"/>
      <c r="N23" s="45"/>
      <c r="O23" s="45"/>
      <c r="P23" s="45"/>
      <c r="Q23" s="45"/>
      <c r="R23" s="45"/>
      <c r="S23" s="45"/>
      <c r="T23" s="12" t="e">
        <f t="shared" si="8"/>
        <v>#DIV/0!</v>
      </c>
      <c r="U23" s="12" t="e">
        <f t="shared" si="9"/>
        <v>#DIV/0!</v>
      </c>
      <c r="V23" s="12" t="e">
        <f t="shared" si="10"/>
        <v>#DIV/0!</v>
      </c>
      <c r="W23" s="12" t="e">
        <f t="shared" si="11"/>
        <v>#DIV/0!</v>
      </c>
      <c r="X23" s="12" t="e">
        <f t="shared" si="12"/>
        <v>#DIV/0!</v>
      </c>
      <c r="Y23" s="47"/>
    </row>
    <row r="24" spans="1:25" x14ac:dyDescent="0.25">
      <c r="A24" s="1"/>
      <c r="B24" s="1" t="s">
        <v>78</v>
      </c>
      <c r="C24" s="3" t="s">
        <v>79</v>
      </c>
      <c r="D24" s="48">
        <v>0.06</v>
      </c>
      <c r="E24" s="48">
        <v>0.06</v>
      </c>
      <c r="F24" s="48">
        <v>0.05</v>
      </c>
      <c r="G24" s="48">
        <v>0.05</v>
      </c>
      <c r="H24" s="48">
        <v>0.05</v>
      </c>
      <c r="I24" s="44"/>
      <c r="J24" s="45"/>
      <c r="K24" s="45"/>
      <c r="L24" s="46"/>
      <c r="M24" s="45"/>
      <c r="N24" s="45"/>
      <c r="O24" s="45"/>
      <c r="P24" s="45"/>
      <c r="Q24" s="45"/>
      <c r="R24" s="45"/>
      <c r="S24" s="45"/>
      <c r="T24" s="12" t="e">
        <f t="shared" si="8"/>
        <v>#DIV/0!</v>
      </c>
      <c r="U24" s="12" t="e">
        <f t="shared" si="9"/>
        <v>#DIV/0!</v>
      </c>
      <c r="V24" s="12" t="e">
        <f t="shared" si="10"/>
        <v>#DIV/0!</v>
      </c>
      <c r="W24" s="12" t="e">
        <f t="shared" si="11"/>
        <v>#DIV/0!</v>
      </c>
      <c r="X24" s="12" t="e">
        <f t="shared" si="12"/>
        <v>#DIV/0!</v>
      </c>
      <c r="Y24" s="47"/>
    </row>
    <row r="25" spans="1:25" x14ac:dyDescent="0.25">
      <c r="A25" s="1"/>
      <c r="B25" s="1" t="s">
        <v>136</v>
      </c>
      <c r="C25" s="3" t="s">
        <v>135</v>
      </c>
      <c r="D25" s="48">
        <v>0.24</v>
      </c>
      <c r="E25" s="48">
        <v>0.24</v>
      </c>
      <c r="F25" s="48">
        <v>0.2</v>
      </c>
      <c r="G25" s="48">
        <v>0.2</v>
      </c>
      <c r="H25" s="48">
        <v>0.2</v>
      </c>
      <c r="I25" s="44"/>
      <c r="J25" s="45"/>
      <c r="K25" s="45"/>
      <c r="L25" s="46"/>
      <c r="M25" s="45"/>
      <c r="N25" s="45"/>
      <c r="O25" s="45"/>
      <c r="P25" s="45"/>
      <c r="Q25" s="45"/>
      <c r="R25" s="45"/>
      <c r="S25" s="45"/>
      <c r="T25" s="12" t="e">
        <f t="shared" si="8"/>
        <v>#DIV/0!</v>
      </c>
      <c r="U25" s="12" t="e">
        <f t="shared" si="9"/>
        <v>#DIV/0!</v>
      </c>
      <c r="V25" s="12" t="e">
        <f t="shared" si="10"/>
        <v>#DIV/0!</v>
      </c>
      <c r="W25" s="12" t="e">
        <f t="shared" si="11"/>
        <v>#DIV/0!</v>
      </c>
      <c r="X25" s="12" t="e">
        <f t="shared" si="12"/>
        <v>#DIV/0!</v>
      </c>
      <c r="Y25" s="47"/>
    </row>
    <row r="26" spans="1:25" x14ac:dyDescent="0.25">
      <c r="A26" s="1"/>
      <c r="B26" s="1" t="s">
        <v>80</v>
      </c>
      <c r="C26" s="3" t="s">
        <v>81</v>
      </c>
      <c r="D26" s="48">
        <v>0.2</v>
      </c>
      <c r="E26" s="48">
        <v>0.2</v>
      </c>
      <c r="F26" s="48">
        <v>0.17</v>
      </c>
      <c r="G26" s="48">
        <v>0.17</v>
      </c>
      <c r="H26" s="48">
        <v>0.17</v>
      </c>
      <c r="I26" s="44"/>
      <c r="J26" s="45"/>
      <c r="K26" s="45"/>
      <c r="L26" s="46"/>
      <c r="M26" s="45"/>
      <c r="N26" s="45"/>
      <c r="O26" s="45"/>
      <c r="P26" s="45"/>
      <c r="Q26" s="45"/>
      <c r="R26" s="45"/>
      <c r="S26" s="45"/>
      <c r="T26" s="12" t="e">
        <f t="shared" si="8"/>
        <v>#DIV/0!</v>
      </c>
      <c r="U26" s="12" t="e">
        <f t="shared" si="9"/>
        <v>#DIV/0!</v>
      </c>
      <c r="V26" s="12" t="e">
        <f t="shared" si="10"/>
        <v>#DIV/0!</v>
      </c>
      <c r="W26" s="12" t="e">
        <f t="shared" si="11"/>
        <v>#DIV/0!</v>
      </c>
      <c r="X26" s="12" t="e">
        <f t="shared" si="12"/>
        <v>#DIV/0!</v>
      </c>
      <c r="Y26" s="47"/>
    </row>
    <row r="27" spans="1:25" x14ac:dyDescent="0.25">
      <c r="A27" s="1"/>
      <c r="B27" s="1" t="s">
        <v>82</v>
      </c>
      <c r="C27" s="3" t="s">
        <v>83</v>
      </c>
      <c r="D27" s="48">
        <v>0.01</v>
      </c>
      <c r="E27" s="48">
        <v>0.01</v>
      </c>
      <c r="F27" s="48">
        <v>0.01</v>
      </c>
      <c r="G27" s="48">
        <v>0.01</v>
      </c>
      <c r="H27" s="48">
        <v>0.01</v>
      </c>
      <c r="I27" s="44"/>
      <c r="J27" s="45"/>
      <c r="K27" s="45"/>
      <c r="L27" s="46"/>
      <c r="M27" s="45"/>
      <c r="N27" s="45"/>
      <c r="O27" s="45"/>
      <c r="P27" s="45"/>
      <c r="Q27" s="45"/>
      <c r="R27" s="45"/>
      <c r="S27" s="45"/>
      <c r="T27" s="12" t="e">
        <f t="shared" si="8"/>
        <v>#DIV/0!</v>
      </c>
      <c r="U27" s="12" t="e">
        <f t="shared" si="9"/>
        <v>#DIV/0!</v>
      </c>
      <c r="V27" s="12" t="e">
        <f t="shared" si="10"/>
        <v>#DIV/0!</v>
      </c>
      <c r="W27" s="12" t="e">
        <f t="shared" si="11"/>
        <v>#DIV/0!</v>
      </c>
      <c r="X27" s="12" t="e">
        <f t="shared" si="12"/>
        <v>#DIV/0!</v>
      </c>
      <c r="Y27" s="47"/>
    </row>
    <row r="28" spans="1:25" x14ac:dyDescent="0.25">
      <c r="A28" s="1"/>
      <c r="B28" s="1" t="s">
        <v>84</v>
      </c>
      <c r="C28" s="3" t="s">
        <v>85</v>
      </c>
      <c r="D28" s="48">
        <v>0.19</v>
      </c>
      <c r="E28" s="48">
        <v>0.19</v>
      </c>
      <c r="F28" s="48">
        <v>0.16</v>
      </c>
      <c r="G28" s="48">
        <v>0.16</v>
      </c>
      <c r="H28" s="48">
        <v>0.16</v>
      </c>
      <c r="I28" s="44"/>
      <c r="J28" s="45"/>
      <c r="K28" s="45"/>
      <c r="L28" s="46"/>
      <c r="M28" s="45"/>
      <c r="N28" s="45"/>
      <c r="O28" s="45"/>
      <c r="P28" s="45"/>
      <c r="Q28" s="45"/>
      <c r="R28" s="45"/>
      <c r="S28" s="45"/>
      <c r="T28" s="12" t="e">
        <f t="shared" si="8"/>
        <v>#DIV/0!</v>
      </c>
      <c r="U28" s="12" t="e">
        <f t="shared" si="9"/>
        <v>#DIV/0!</v>
      </c>
      <c r="V28" s="12" t="e">
        <f t="shared" si="10"/>
        <v>#DIV/0!</v>
      </c>
      <c r="W28" s="12" t="e">
        <f t="shared" si="11"/>
        <v>#DIV/0!</v>
      </c>
      <c r="X28" s="12" t="e">
        <f t="shared" si="12"/>
        <v>#DIV/0!</v>
      </c>
      <c r="Y28" s="47"/>
    </row>
    <row r="29" spans="1:25" x14ac:dyDescent="0.25">
      <c r="A29" s="1"/>
      <c r="B29" s="1" t="s">
        <v>86</v>
      </c>
      <c r="C29" s="3" t="s">
        <v>87</v>
      </c>
      <c r="D29" s="48">
        <v>1.67</v>
      </c>
      <c r="E29" s="48">
        <v>1.67</v>
      </c>
      <c r="F29" s="48">
        <v>1.42</v>
      </c>
      <c r="G29" s="48">
        <v>1.42</v>
      </c>
      <c r="H29" s="48">
        <v>1.42</v>
      </c>
      <c r="I29" s="44"/>
      <c r="J29" s="45"/>
      <c r="K29" s="45"/>
      <c r="L29" s="46"/>
      <c r="M29" s="45"/>
      <c r="N29" s="45"/>
      <c r="O29" s="45"/>
      <c r="P29" s="45"/>
      <c r="Q29" s="45"/>
      <c r="R29" s="45"/>
      <c r="S29" s="45"/>
      <c r="T29" s="12" t="e">
        <f t="shared" si="8"/>
        <v>#DIV/0!</v>
      </c>
      <c r="U29" s="12" t="e">
        <f t="shared" si="9"/>
        <v>#DIV/0!</v>
      </c>
      <c r="V29" s="12" t="e">
        <f t="shared" si="10"/>
        <v>#DIV/0!</v>
      </c>
      <c r="W29" s="12" t="e">
        <f t="shared" si="11"/>
        <v>#DIV/0!</v>
      </c>
      <c r="X29" s="12" t="e">
        <f t="shared" si="12"/>
        <v>#DIV/0!</v>
      </c>
      <c r="Y29" s="47"/>
    </row>
    <row r="30" spans="1:25" x14ac:dyDescent="0.25">
      <c r="A30" s="1"/>
      <c r="B30" s="1" t="s">
        <v>94</v>
      </c>
      <c r="C30" s="3" t="s">
        <v>95</v>
      </c>
      <c r="D30" s="48">
        <v>1.67</v>
      </c>
      <c r="E30" s="48">
        <v>1.67</v>
      </c>
      <c r="F30" s="48">
        <v>1.42</v>
      </c>
      <c r="G30" s="48">
        <v>1.42</v>
      </c>
      <c r="H30" s="48">
        <v>1.42</v>
      </c>
      <c r="I30" s="44"/>
      <c r="J30" s="45"/>
      <c r="K30" s="45"/>
      <c r="L30" s="46"/>
      <c r="M30" s="45"/>
      <c r="N30" s="45"/>
      <c r="O30" s="45"/>
      <c r="P30" s="45"/>
      <c r="Q30" s="45"/>
      <c r="R30" s="45"/>
      <c r="S30" s="45"/>
      <c r="T30" s="12" t="e">
        <f t="shared" si="8"/>
        <v>#DIV/0!</v>
      </c>
      <c r="U30" s="12" t="e">
        <f t="shared" si="9"/>
        <v>#DIV/0!</v>
      </c>
      <c r="V30" s="12" t="e">
        <f t="shared" si="10"/>
        <v>#DIV/0!</v>
      </c>
      <c r="W30" s="12" t="e">
        <f t="shared" si="11"/>
        <v>#DIV/0!</v>
      </c>
      <c r="X30" s="12" t="e">
        <f t="shared" si="12"/>
        <v>#DIV/0!</v>
      </c>
      <c r="Y30" s="47"/>
    </row>
    <row r="31" spans="1:25" x14ac:dyDescent="0.25">
      <c r="A31" s="1"/>
      <c r="B31" s="1" t="s">
        <v>98</v>
      </c>
      <c r="C31" s="3" t="s">
        <v>97</v>
      </c>
      <c r="D31" s="48">
        <v>0.14000000000000001</v>
      </c>
      <c r="E31" s="48">
        <v>0.14000000000000001</v>
      </c>
      <c r="F31" s="48">
        <v>0.12</v>
      </c>
      <c r="G31" s="48">
        <v>0.12</v>
      </c>
      <c r="H31" s="48">
        <v>0.12</v>
      </c>
      <c r="I31" s="44"/>
      <c r="J31" s="45"/>
      <c r="K31" s="45"/>
      <c r="L31" s="46"/>
      <c r="M31" s="45"/>
      <c r="N31" s="45"/>
      <c r="O31" s="45"/>
      <c r="P31" s="45"/>
      <c r="Q31" s="45"/>
      <c r="R31" s="45"/>
      <c r="S31" s="45"/>
      <c r="T31" s="12" t="e">
        <f t="shared" si="8"/>
        <v>#DIV/0!</v>
      </c>
      <c r="U31" s="12" t="e">
        <f t="shared" si="9"/>
        <v>#DIV/0!</v>
      </c>
      <c r="V31" s="12" t="e">
        <f t="shared" si="10"/>
        <v>#DIV/0!</v>
      </c>
      <c r="W31" s="12" t="e">
        <f t="shared" si="11"/>
        <v>#DIV/0!</v>
      </c>
      <c r="X31" s="12" t="e">
        <f t="shared" si="12"/>
        <v>#DIV/0!</v>
      </c>
      <c r="Y31" s="47"/>
    </row>
    <row r="32" spans="1:25" x14ac:dyDescent="0.25">
      <c r="A32" s="1"/>
      <c r="B32" s="1" t="s">
        <v>99</v>
      </c>
      <c r="C32" s="3" t="s">
        <v>96</v>
      </c>
      <c r="D32" s="48">
        <v>0.13</v>
      </c>
      <c r="E32" s="48">
        <v>0.13</v>
      </c>
      <c r="F32" s="48">
        <v>0.11</v>
      </c>
      <c r="G32" s="48">
        <v>0.11</v>
      </c>
      <c r="H32" s="48">
        <v>0.11</v>
      </c>
      <c r="I32" s="44"/>
      <c r="J32" s="45"/>
      <c r="K32" s="45"/>
      <c r="L32" s="46"/>
      <c r="M32" s="45"/>
      <c r="N32" s="45"/>
      <c r="O32" s="45"/>
      <c r="P32" s="45"/>
      <c r="Q32" s="45"/>
      <c r="R32" s="45"/>
      <c r="S32" s="45"/>
      <c r="T32" s="12" t="e">
        <f t="shared" si="8"/>
        <v>#DIV/0!</v>
      </c>
      <c r="U32" s="12" t="e">
        <f t="shared" si="9"/>
        <v>#DIV/0!</v>
      </c>
      <c r="V32" s="12" t="e">
        <f t="shared" si="10"/>
        <v>#DIV/0!</v>
      </c>
      <c r="W32" s="12" t="e">
        <f t="shared" si="11"/>
        <v>#DIV/0!</v>
      </c>
      <c r="X32" s="12" t="e">
        <f t="shared" si="12"/>
        <v>#DIV/0!</v>
      </c>
      <c r="Y32" s="47"/>
    </row>
    <row r="33" spans="1:25" x14ac:dyDescent="0.25">
      <c r="A33" s="1"/>
      <c r="B33" s="1" t="s">
        <v>88</v>
      </c>
      <c r="C33" s="3" t="s">
        <v>89</v>
      </c>
      <c r="D33" s="48">
        <v>7.0000000000000007E-2</v>
      </c>
      <c r="E33" s="48">
        <v>7.0000000000000007E-2</v>
      </c>
      <c r="F33" s="48">
        <v>0.06</v>
      </c>
      <c r="G33" s="48">
        <v>0.06</v>
      </c>
      <c r="H33" s="48">
        <v>0.06</v>
      </c>
      <c r="I33" s="44"/>
      <c r="J33" s="45"/>
      <c r="K33" s="45"/>
      <c r="L33" s="46"/>
      <c r="M33" s="45"/>
      <c r="N33" s="45"/>
      <c r="O33" s="45"/>
      <c r="P33" s="45"/>
      <c r="Q33" s="45"/>
      <c r="R33" s="45"/>
      <c r="S33" s="45"/>
      <c r="T33" s="12" t="e">
        <f t="shared" si="8"/>
        <v>#DIV/0!</v>
      </c>
      <c r="U33" s="12" t="e">
        <f t="shared" si="9"/>
        <v>#DIV/0!</v>
      </c>
      <c r="V33" s="12" t="e">
        <f t="shared" si="10"/>
        <v>#DIV/0!</v>
      </c>
      <c r="W33" s="12" t="e">
        <f t="shared" si="11"/>
        <v>#DIV/0!</v>
      </c>
      <c r="X33" s="12" t="e">
        <f t="shared" si="12"/>
        <v>#DIV/0!</v>
      </c>
      <c r="Y33" s="47"/>
    </row>
    <row r="34" spans="1:25" x14ac:dyDescent="0.25">
      <c r="A34" s="1"/>
      <c r="B34" s="1" t="s">
        <v>90</v>
      </c>
      <c r="C34" s="3" t="s">
        <v>91</v>
      </c>
      <c r="D34" s="48">
        <v>0.12</v>
      </c>
      <c r="E34" s="48">
        <v>0.12</v>
      </c>
      <c r="F34" s="48">
        <v>0.1</v>
      </c>
      <c r="G34" s="48">
        <v>0.1</v>
      </c>
      <c r="H34" s="48">
        <v>0.1</v>
      </c>
      <c r="I34" s="44"/>
      <c r="J34" s="45"/>
      <c r="K34" s="45"/>
      <c r="L34" s="46"/>
      <c r="M34" s="45"/>
      <c r="N34" s="45"/>
      <c r="O34" s="45"/>
      <c r="P34" s="45"/>
      <c r="Q34" s="45"/>
      <c r="R34" s="45"/>
      <c r="S34" s="45"/>
      <c r="T34" s="12" t="e">
        <f t="shared" si="8"/>
        <v>#DIV/0!</v>
      </c>
      <c r="U34" s="12" t="e">
        <f t="shared" si="9"/>
        <v>#DIV/0!</v>
      </c>
      <c r="V34" s="12" t="e">
        <f t="shared" si="10"/>
        <v>#DIV/0!</v>
      </c>
      <c r="W34" s="12" t="e">
        <f t="shared" si="11"/>
        <v>#DIV/0!</v>
      </c>
      <c r="X34" s="12" t="e">
        <f t="shared" si="12"/>
        <v>#DIV/0!</v>
      </c>
      <c r="Y34" s="47"/>
    </row>
    <row r="35" spans="1:25" x14ac:dyDescent="0.25">
      <c r="A35" s="1"/>
      <c r="B35" s="1" t="s">
        <v>92</v>
      </c>
      <c r="C35" s="3" t="s">
        <v>93</v>
      </c>
      <c r="D35" s="48">
        <v>0.02</v>
      </c>
      <c r="E35" s="48">
        <v>0.02</v>
      </c>
      <c r="F35" s="48">
        <v>0.02</v>
      </c>
      <c r="G35" s="48">
        <v>0.02</v>
      </c>
      <c r="H35" s="48">
        <v>0.02</v>
      </c>
      <c r="I35" s="44"/>
      <c r="J35" s="45"/>
      <c r="K35" s="45"/>
      <c r="L35" s="46"/>
      <c r="M35" s="45"/>
      <c r="N35" s="45"/>
      <c r="O35" s="45"/>
      <c r="P35" s="45"/>
      <c r="Q35" s="45"/>
      <c r="R35" s="45"/>
      <c r="S35" s="45"/>
      <c r="T35" s="12" t="e">
        <f t="shared" si="8"/>
        <v>#DIV/0!</v>
      </c>
      <c r="U35" s="12" t="e">
        <f t="shared" si="9"/>
        <v>#DIV/0!</v>
      </c>
      <c r="V35" s="12" t="e">
        <f t="shared" si="10"/>
        <v>#DIV/0!</v>
      </c>
      <c r="W35" s="12" t="e">
        <f t="shared" si="11"/>
        <v>#DIV/0!</v>
      </c>
      <c r="X35" s="12" t="e">
        <f t="shared" si="12"/>
        <v>#DIV/0!</v>
      </c>
      <c r="Y35" s="47"/>
    </row>
    <row r="36" spans="1:25" x14ac:dyDescent="0.25">
      <c r="A36" s="1"/>
      <c r="B36" s="1" t="s">
        <v>100</v>
      </c>
      <c r="C36" s="3" t="s">
        <v>101</v>
      </c>
      <c r="D36" s="48">
        <v>0.122</v>
      </c>
      <c r="E36" s="48">
        <v>0.122</v>
      </c>
      <c r="F36" s="48">
        <v>0.122</v>
      </c>
      <c r="G36" s="48">
        <v>0.122</v>
      </c>
      <c r="H36" s="48">
        <v>0.122</v>
      </c>
      <c r="I36" s="44"/>
      <c r="J36" s="45"/>
      <c r="K36" s="45"/>
      <c r="L36" s="46"/>
      <c r="M36" s="45"/>
      <c r="N36" s="45"/>
      <c r="O36" s="45"/>
      <c r="P36" s="45"/>
      <c r="Q36" s="45"/>
      <c r="R36" s="45"/>
      <c r="S36" s="45"/>
      <c r="T36" s="12" t="e">
        <f t="shared" si="8"/>
        <v>#DIV/0!</v>
      </c>
      <c r="U36" s="12" t="e">
        <f t="shared" si="9"/>
        <v>#DIV/0!</v>
      </c>
      <c r="V36" s="12" t="e">
        <f t="shared" si="10"/>
        <v>#DIV/0!</v>
      </c>
      <c r="W36" s="12" t="e">
        <f t="shared" si="11"/>
        <v>#DIV/0!</v>
      </c>
      <c r="X36" s="12" t="e">
        <f t="shared" si="12"/>
        <v>#DIV/0!</v>
      </c>
      <c r="Y36" s="47"/>
    </row>
  </sheetData>
  <autoFilter ref="B2:X18" xr:uid="{00000000-0009-0000-0000-000002000000}"/>
  <mergeCells count="4">
    <mergeCell ref="T1:X1"/>
    <mergeCell ref="D1:H1"/>
    <mergeCell ref="J1:N1"/>
    <mergeCell ref="O1:S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6"/>
  <sheetViews>
    <sheetView workbookViewId="0">
      <selection activeCell="C1" sqref="C1:C1048576"/>
    </sheetView>
  </sheetViews>
  <sheetFormatPr defaultRowHeight="15" x14ac:dyDescent="0.25"/>
  <cols>
    <col min="1" max="1" width="13.7109375" style="27" customWidth="1"/>
    <col min="2" max="2" width="17.140625" customWidth="1"/>
    <col min="3" max="3" width="15.85546875" customWidth="1"/>
  </cols>
  <sheetData>
    <row r="1" spans="1:3" x14ac:dyDescent="0.25">
      <c r="A1" s="26" t="s">
        <v>17</v>
      </c>
      <c r="B1" s="25" t="s">
        <v>18</v>
      </c>
      <c r="C1" s="25" t="s">
        <v>19</v>
      </c>
    </row>
    <row r="2" spans="1:3" x14ac:dyDescent="0.25">
      <c r="A2" s="51">
        <v>5001</v>
      </c>
      <c r="B2" s="50" t="s">
        <v>149</v>
      </c>
      <c r="C2" s="50" t="s">
        <v>2</v>
      </c>
    </row>
    <row r="3" spans="1:3" x14ac:dyDescent="0.25">
      <c r="A3" s="51">
        <v>5003</v>
      </c>
      <c r="B3" s="50" t="s">
        <v>150</v>
      </c>
      <c r="C3" s="50" t="s">
        <v>2</v>
      </c>
    </row>
    <row r="4" spans="1:3" x14ac:dyDescent="0.25">
      <c r="A4" s="51">
        <v>5005</v>
      </c>
      <c r="B4" s="50" t="s">
        <v>151</v>
      </c>
      <c r="C4" s="50" t="s">
        <v>20</v>
      </c>
    </row>
    <row r="5" spans="1:3" x14ac:dyDescent="0.25">
      <c r="A5" s="51">
        <v>5007</v>
      </c>
      <c r="B5" s="50" t="s">
        <v>152</v>
      </c>
      <c r="C5" s="50" t="s">
        <v>21</v>
      </c>
    </row>
    <row r="6" spans="1:3" x14ac:dyDescent="0.25">
      <c r="A6" s="51">
        <v>5009</v>
      </c>
      <c r="B6" s="50" t="s">
        <v>153</v>
      </c>
      <c r="C6" s="50" t="s">
        <v>20</v>
      </c>
    </row>
    <row r="7" spans="1:3" x14ac:dyDescent="0.25">
      <c r="A7" s="51">
        <v>5011</v>
      </c>
      <c r="B7" s="50" t="s">
        <v>154</v>
      </c>
      <c r="C7" s="50" t="s">
        <v>2</v>
      </c>
    </row>
    <row r="8" spans="1:3" x14ac:dyDescent="0.25">
      <c r="A8" s="51">
        <v>5013</v>
      </c>
      <c r="B8" s="50" t="s">
        <v>155</v>
      </c>
      <c r="C8" s="50" t="s">
        <v>22</v>
      </c>
    </row>
    <row r="9" spans="1:3" x14ac:dyDescent="0.25">
      <c r="A9" s="51">
        <v>5015</v>
      </c>
      <c r="B9" s="50" t="s">
        <v>156</v>
      </c>
      <c r="C9" s="50" t="s">
        <v>2</v>
      </c>
    </row>
    <row r="10" spans="1:3" x14ac:dyDescent="0.25">
      <c r="A10" s="51">
        <v>5017</v>
      </c>
      <c r="B10" s="50" t="s">
        <v>157</v>
      </c>
      <c r="C10" s="50" t="s">
        <v>2</v>
      </c>
    </row>
    <row r="11" spans="1:3" x14ac:dyDescent="0.25">
      <c r="A11" s="51">
        <v>5019</v>
      </c>
      <c r="B11" s="50" t="s">
        <v>158</v>
      </c>
      <c r="C11" s="50" t="s">
        <v>2</v>
      </c>
    </row>
    <row r="12" spans="1:3" x14ac:dyDescent="0.25">
      <c r="A12" s="51">
        <v>5021</v>
      </c>
      <c r="B12" s="50" t="s">
        <v>159</v>
      </c>
      <c r="C12" s="50" t="s">
        <v>2</v>
      </c>
    </row>
    <row r="13" spans="1:3" x14ac:dyDescent="0.25">
      <c r="A13" s="51">
        <v>5023</v>
      </c>
      <c r="B13" s="50" t="s">
        <v>160</v>
      </c>
      <c r="C13" s="50" t="s">
        <v>2</v>
      </c>
    </row>
    <row r="14" spans="1:3" x14ac:dyDescent="0.25">
      <c r="A14" s="51">
        <v>5025</v>
      </c>
      <c r="B14" s="50" t="s">
        <v>161</v>
      </c>
      <c r="C14" s="50" t="s">
        <v>2</v>
      </c>
    </row>
    <row r="15" spans="1:3" x14ac:dyDescent="0.25">
      <c r="A15" s="51">
        <v>5027</v>
      </c>
      <c r="B15" s="50" t="s">
        <v>162</v>
      </c>
      <c r="C15" s="50" t="s">
        <v>2</v>
      </c>
    </row>
    <row r="16" spans="1:3" x14ac:dyDescent="0.25">
      <c r="A16" s="51">
        <v>5029</v>
      </c>
      <c r="B16" s="50" t="s">
        <v>163</v>
      </c>
      <c r="C16" s="50" t="s">
        <v>2</v>
      </c>
    </row>
    <row r="17" spans="1:3" x14ac:dyDescent="0.25">
      <c r="A17" s="51">
        <v>5031</v>
      </c>
      <c r="B17" s="50" t="s">
        <v>164</v>
      </c>
      <c r="C17" s="50" t="s">
        <v>21</v>
      </c>
    </row>
    <row r="18" spans="1:3" x14ac:dyDescent="0.25">
      <c r="A18" s="51">
        <v>5033</v>
      </c>
      <c r="B18" s="50" t="s">
        <v>165</v>
      </c>
      <c r="C18" s="50" t="s">
        <v>21</v>
      </c>
    </row>
    <row r="19" spans="1:3" x14ac:dyDescent="0.25">
      <c r="A19" s="51">
        <v>5035</v>
      </c>
      <c r="B19" s="50" t="s">
        <v>166</v>
      </c>
      <c r="C19" s="50" t="s">
        <v>20</v>
      </c>
    </row>
    <row r="20" spans="1:3" x14ac:dyDescent="0.25">
      <c r="A20" s="51">
        <v>5037</v>
      </c>
      <c r="B20" s="50" t="s">
        <v>167</v>
      </c>
      <c r="C20" s="50" t="s">
        <v>2</v>
      </c>
    </row>
    <row r="21" spans="1:3" x14ac:dyDescent="0.25">
      <c r="A21" s="51">
        <v>5039</v>
      </c>
      <c r="B21" s="50" t="s">
        <v>168</v>
      </c>
      <c r="C21" s="50" t="s">
        <v>22</v>
      </c>
    </row>
    <row r="22" spans="1:3" x14ac:dyDescent="0.25">
      <c r="A22" s="51">
        <v>5041</v>
      </c>
      <c r="B22" s="50" t="s">
        <v>169</v>
      </c>
      <c r="C22" s="50" t="s">
        <v>2</v>
      </c>
    </row>
    <row r="23" spans="1:3" x14ac:dyDescent="0.25">
      <c r="A23" s="51">
        <v>5043</v>
      </c>
      <c r="B23" s="50" t="s">
        <v>170</v>
      </c>
      <c r="C23" s="50" t="s">
        <v>2</v>
      </c>
    </row>
    <row r="24" spans="1:3" x14ac:dyDescent="0.25">
      <c r="A24" s="51">
        <v>5045</v>
      </c>
      <c r="B24" s="50" t="s">
        <v>171</v>
      </c>
      <c r="C24" s="50" t="s">
        <v>21</v>
      </c>
    </row>
    <row r="25" spans="1:3" x14ac:dyDescent="0.25">
      <c r="A25" s="51">
        <v>5047</v>
      </c>
      <c r="B25" s="50" t="s">
        <v>172</v>
      </c>
      <c r="C25" s="50" t="s">
        <v>2</v>
      </c>
    </row>
    <row r="26" spans="1:3" x14ac:dyDescent="0.25">
      <c r="A26" s="51">
        <v>5049</v>
      </c>
      <c r="B26" s="50" t="s">
        <v>173</v>
      </c>
      <c r="C26" s="50" t="s">
        <v>2</v>
      </c>
    </row>
    <row r="27" spans="1:3" x14ac:dyDescent="0.25">
      <c r="A27" s="51">
        <v>5051</v>
      </c>
      <c r="B27" s="50" t="s">
        <v>174</v>
      </c>
      <c r="C27" s="50" t="s">
        <v>21</v>
      </c>
    </row>
    <row r="28" spans="1:3" x14ac:dyDescent="0.25">
      <c r="A28" s="51">
        <v>5053</v>
      </c>
      <c r="B28" s="50" t="s">
        <v>175</v>
      </c>
      <c r="C28" s="50" t="s">
        <v>2</v>
      </c>
    </row>
    <row r="29" spans="1:3" x14ac:dyDescent="0.25">
      <c r="A29" s="51">
        <v>5055</v>
      </c>
      <c r="B29" s="50" t="s">
        <v>176</v>
      </c>
      <c r="C29" s="50" t="s">
        <v>20</v>
      </c>
    </row>
    <row r="30" spans="1:3" x14ac:dyDescent="0.25">
      <c r="A30" s="51">
        <v>5057</v>
      </c>
      <c r="B30" s="50" t="s">
        <v>177</v>
      </c>
      <c r="C30" s="50" t="s">
        <v>2</v>
      </c>
    </row>
    <row r="31" spans="1:3" x14ac:dyDescent="0.25">
      <c r="A31" s="51">
        <v>5059</v>
      </c>
      <c r="B31" s="50" t="s">
        <v>178</v>
      </c>
      <c r="C31" s="50" t="s">
        <v>20</v>
      </c>
    </row>
    <row r="32" spans="1:3" x14ac:dyDescent="0.25">
      <c r="A32" s="51">
        <v>5061</v>
      </c>
      <c r="B32" s="50" t="s">
        <v>179</v>
      </c>
      <c r="C32" s="50" t="s">
        <v>2</v>
      </c>
    </row>
    <row r="33" spans="1:3" x14ac:dyDescent="0.25">
      <c r="A33" s="51">
        <v>5063</v>
      </c>
      <c r="B33" s="50" t="s">
        <v>180</v>
      </c>
      <c r="C33" s="50" t="s">
        <v>2</v>
      </c>
    </row>
    <row r="34" spans="1:3" x14ac:dyDescent="0.25">
      <c r="A34" s="51">
        <v>5065</v>
      </c>
      <c r="B34" s="50" t="s">
        <v>181</v>
      </c>
      <c r="C34" s="50" t="s">
        <v>2</v>
      </c>
    </row>
    <row r="35" spans="1:3" x14ac:dyDescent="0.25">
      <c r="A35" s="51">
        <v>5067</v>
      </c>
      <c r="B35" s="50" t="s">
        <v>182</v>
      </c>
      <c r="C35" s="50" t="s">
        <v>2</v>
      </c>
    </row>
    <row r="36" spans="1:3" x14ac:dyDescent="0.25">
      <c r="A36" s="51">
        <v>5069</v>
      </c>
      <c r="B36" s="50" t="s">
        <v>183</v>
      </c>
      <c r="C36" s="50" t="s">
        <v>20</v>
      </c>
    </row>
    <row r="37" spans="1:3" x14ac:dyDescent="0.25">
      <c r="A37" s="51">
        <v>5071</v>
      </c>
      <c r="B37" s="50" t="s">
        <v>184</v>
      </c>
      <c r="C37" s="50" t="s">
        <v>2</v>
      </c>
    </row>
    <row r="38" spans="1:3" x14ac:dyDescent="0.25">
      <c r="A38" s="51">
        <v>5073</v>
      </c>
      <c r="B38" s="50" t="s">
        <v>185</v>
      </c>
      <c r="C38" s="50" t="s">
        <v>2</v>
      </c>
    </row>
    <row r="39" spans="1:3" x14ac:dyDescent="0.25">
      <c r="A39" s="51">
        <v>5075</v>
      </c>
      <c r="B39" s="50" t="s">
        <v>186</v>
      </c>
      <c r="C39" s="50" t="s">
        <v>2</v>
      </c>
    </row>
    <row r="40" spans="1:3" x14ac:dyDescent="0.25">
      <c r="A40" s="51">
        <v>5077</v>
      </c>
      <c r="B40" s="50" t="s">
        <v>187</v>
      </c>
      <c r="C40" s="50" t="s">
        <v>2</v>
      </c>
    </row>
    <row r="41" spans="1:3" x14ac:dyDescent="0.25">
      <c r="A41" s="51">
        <v>5079</v>
      </c>
      <c r="B41" s="50" t="s">
        <v>188</v>
      </c>
      <c r="C41" s="50" t="s">
        <v>2</v>
      </c>
    </row>
    <row r="42" spans="1:3" x14ac:dyDescent="0.25">
      <c r="A42" s="51">
        <v>5081</v>
      </c>
      <c r="B42" s="50" t="s">
        <v>189</v>
      </c>
      <c r="C42" s="50" t="s">
        <v>2</v>
      </c>
    </row>
    <row r="43" spans="1:3" x14ac:dyDescent="0.25">
      <c r="A43" s="51">
        <v>5083</v>
      </c>
      <c r="B43" s="50" t="s">
        <v>190</v>
      </c>
      <c r="C43" s="50" t="s">
        <v>2</v>
      </c>
    </row>
    <row r="44" spans="1:3" x14ac:dyDescent="0.25">
      <c r="A44" s="51">
        <v>5085</v>
      </c>
      <c r="B44" s="50" t="s">
        <v>191</v>
      </c>
      <c r="C44" s="50" t="s">
        <v>20</v>
      </c>
    </row>
    <row r="45" spans="1:3" x14ac:dyDescent="0.25">
      <c r="A45" s="51">
        <v>5087</v>
      </c>
      <c r="B45" s="50" t="s">
        <v>192</v>
      </c>
      <c r="C45" s="50" t="s">
        <v>2</v>
      </c>
    </row>
    <row r="46" spans="1:3" x14ac:dyDescent="0.25">
      <c r="A46" s="51">
        <v>5089</v>
      </c>
      <c r="B46" s="50" t="s">
        <v>193</v>
      </c>
      <c r="C46" s="50" t="s">
        <v>2</v>
      </c>
    </row>
    <row r="47" spans="1:3" x14ac:dyDescent="0.25">
      <c r="A47" s="51">
        <v>5091</v>
      </c>
      <c r="B47" s="50" t="s">
        <v>194</v>
      </c>
      <c r="C47" s="50" t="s">
        <v>20</v>
      </c>
    </row>
    <row r="48" spans="1:3" x14ac:dyDescent="0.25">
      <c r="A48" s="51">
        <v>5093</v>
      </c>
      <c r="B48" s="50" t="s">
        <v>195</v>
      </c>
      <c r="C48" s="50" t="s">
        <v>2</v>
      </c>
    </row>
    <row r="49" spans="1:3" x14ac:dyDescent="0.25">
      <c r="A49" s="51">
        <v>5095</v>
      </c>
      <c r="B49" s="50" t="s">
        <v>196</v>
      </c>
      <c r="C49" s="50" t="s">
        <v>2</v>
      </c>
    </row>
    <row r="50" spans="1:3" x14ac:dyDescent="0.25">
      <c r="A50" s="51">
        <v>5097</v>
      </c>
      <c r="B50" s="50" t="s">
        <v>197</v>
      </c>
      <c r="C50" s="50" t="s">
        <v>2</v>
      </c>
    </row>
    <row r="51" spans="1:3" x14ac:dyDescent="0.25">
      <c r="A51" s="51">
        <v>5099</v>
      </c>
      <c r="B51" s="50" t="s">
        <v>198</v>
      </c>
      <c r="C51" s="50" t="s">
        <v>2</v>
      </c>
    </row>
    <row r="52" spans="1:3" x14ac:dyDescent="0.25">
      <c r="A52" s="51">
        <v>5101</v>
      </c>
      <c r="B52" s="50" t="s">
        <v>199</v>
      </c>
      <c r="C52" s="50" t="s">
        <v>22</v>
      </c>
    </row>
    <row r="53" spans="1:3" x14ac:dyDescent="0.25">
      <c r="A53" s="51">
        <v>5103</v>
      </c>
      <c r="B53" s="50" t="s">
        <v>200</v>
      </c>
      <c r="C53" s="50" t="s">
        <v>2</v>
      </c>
    </row>
    <row r="54" spans="1:3" x14ac:dyDescent="0.25">
      <c r="A54" s="51">
        <v>5105</v>
      </c>
      <c r="B54" s="50" t="s">
        <v>201</v>
      </c>
      <c r="C54" s="50" t="s">
        <v>2</v>
      </c>
    </row>
    <row r="55" spans="1:3" x14ac:dyDescent="0.25">
      <c r="A55" s="51">
        <v>5107</v>
      </c>
      <c r="B55" s="50" t="s">
        <v>202</v>
      </c>
      <c r="C55" s="50" t="s">
        <v>2</v>
      </c>
    </row>
    <row r="56" spans="1:3" x14ac:dyDescent="0.25">
      <c r="A56" s="51">
        <v>5109</v>
      </c>
      <c r="B56" s="50" t="s">
        <v>203</v>
      </c>
      <c r="C56" s="50" t="s">
        <v>2</v>
      </c>
    </row>
    <row r="57" spans="1:3" x14ac:dyDescent="0.25">
      <c r="A57" s="51">
        <v>5111</v>
      </c>
      <c r="B57" s="50" t="s">
        <v>204</v>
      </c>
      <c r="C57" s="50" t="s">
        <v>2</v>
      </c>
    </row>
    <row r="58" spans="1:3" x14ac:dyDescent="0.25">
      <c r="A58" s="51">
        <v>5113</v>
      </c>
      <c r="B58" s="50" t="s">
        <v>205</v>
      </c>
      <c r="C58" s="50" t="s">
        <v>2</v>
      </c>
    </row>
    <row r="59" spans="1:3" x14ac:dyDescent="0.25">
      <c r="A59" s="51">
        <v>5115</v>
      </c>
      <c r="B59" s="50" t="s">
        <v>206</v>
      </c>
      <c r="C59" s="50" t="s">
        <v>20</v>
      </c>
    </row>
    <row r="60" spans="1:3" x14ac:dyDescent="0.25">
      <c r="A60" s="51">
        <v>5117</v>
      </c>
      <c r="B60" s="50" t="s">
        <v>207</v>
      </c>
      <c r="C60" s="50" t="s">
        <v>2</v>
      </c>
    </row>
    <row r="61" spans="1:3" x14ac:dyDescent="0.25">
      <c r="A61" s="51">
        <v>5119</v>
      </c>
      <c r="B61" s="50" t="s">
        <v>208</v>
      </c>
      <c r="C61" s="50" t="s">
        <v>21</v>
      </c>
    </row>
    <row r="62" spans="1:3" x14ac:dyDescent="0.25">
      <c r="A62" s="51">
        <v>5121</v>
      </c>
      <c r="B62" s="50" t="s">
        <v>209</v>
      </c>
      <c r="C62" s="50" t="s">
        <v>2</v>
      </c>
    </row>
    <row r="63" spans="1:3" x14ac:dyDescent="0.25">
      <c r="A63" s="51">
        <v>5123</v>
      </c>
      <c r="B63" s="50" t="s">
        <v>210</v>
      </c>
      <c r="C63" s="50" t="s">
        <v>2</v>
      </c>
    </row>
    <row r="64" spans="1:3" x14ac:dyDescent="0.25">
      <c r="A64" s="51">
        <v>5125</v>
      </c>
      <c r="B64" s="50" t="s">
        <v>211</v>
      </c>
      <c r="C64" s="50" t="s">
        <v>21</v>
      </c>
    </row>
    <row r="65" spans="1:3" x14ac:dyDescent="0.25">
      <c r="A65" s="51">
        <v>5127</v>
      </c>
      <c r="B65" s="50" t="s">
        <v>212</v>
      </c>
      <c r="C65" s="50" t="s">
        <v>2</v>
      </c>
    </row>
    <row r="66" spans="1:3" x14ac:dyDescent="0.25">
      <c r="A66" s="51">
        <v>5129</v>
      </c>
      <c r="B66" s="50" t="s">
        <v>213</v>
      </c>
      <c r="C66" s="50" t="s">
        <v>2</v>
      </c>
    </row>
    <row r="67" spans="1:3" x14ac:dyDescent="0.25">
      <c r="A67" s="51">
        <v>5131</v>
      </c>
      <c r="B67" s="50" t="s">
        <v>214</v>
      </c>
      <c r="C67" s="50" t="s">
        <v>21</v>
      </c>
    </row>
    <row r="68" spans="1:3" x14ac:dyDescent="0.25">
      <c r="A68" s="51">
        <v>5133</v>
      </c>
      <c r="B68" s="50" t="s">
        <v>215</v>
      </c>
      <c r="C68" s="50" t="s">
        <v>2</v>
      </c>
    </row>
    <row r="69" spans="1:3" x14ac:dyDescent="0.25">
      <c r="A69" s="51">
        <v>5135</v>
      </c>
      <c r="B69" s="50" t="s">
        <v>216</v>
      </c>
      <c r="C69" s="50" t="s">
        <v>2</v>
      </c>
    </row>
    <row r="70" spans="1:3" x14ac:dyDescent="0.25">
      <c r="A70" s="51">
        <v>5137</v>
      </c>
      <c r="B70" s="50" t="s">
        <v>217</v>
      </c>
      <c r="C70" s="50" t="s">
        <v>2</v>
      </c>
    </row>
    <row r="71" spans="1:3" x14ac:dyDescent="0.25">
      <c r="A71" s="51">
        <v>5139</v>
      </c>
      <c r="B71" s="50" t="s">
        <v>218</v>
      </c>
      <c r="C71" s="50" t="s">
        <v>2</v>
      </c>
    </row>
    <row r="72" spans="1:3" x14ac:dyDescent="0.25">
      <c r="A72" s="51">
        <v>5141</v>
      </c>
      <c r="B72" s="50" t="s">
        <v>219</v>
      </c>
      <c r="C72" s="50" t="s">
        <v>2</v>
      </c>
    </row>
    <row r="73" spans="1:3" x14ac:dyDescent="0.25">
      <c r="A73" s="51">
        <v>5143</v>
      </c>
      <c r="B73" s="50" t="s">
        <v>220</v>
      </c>
      <c r="C73" s="50" t="s">
        <v>21</v>
      </c>
    </row>
    <row r="74" spans="1:3" x14ac:dyDescent="0.25">
      <c r="A74" s="51">
        <v>5145</v>
      </c>
      <c r="B74" s="50" t="s">
        <v>221</v>
      </c>
      <c r="C74" s="50" t="s">
        <v>20</v>
      </c>
    </row>
    <row r="75" spans="1:3" x14ac:dyDescent="0.25">
      <c r="A75" s="51">
        <v>5147</v>
      </c>
      <c r="B75" s="50" t="s">
        <v>222</v>
      </c>
      <c r="C75" s="50" t="s">
        <v>2</v>
      </c>
    </row>
    <row r="76" spans="1:3" x14ac:dyDescent="0.25">
      <c r="A76" s="51">
        <v>5149</v>
      </c>
      <c r="B76" s="50" t="s">
        <v>223</v>
      </c>
      <c r="C76" s="50"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Template Overview</vt:lpstr>
      <vt:lpstr>User Control</vt:lpstr>
      <vt:lpstr>ProviderEnrolleeRatio</vt:lpstr>
      <vt:lpstr>ARCountyClassification</vt:lpstr>
      <vt:lpstr>ProviderEnrolleeRatio!_FilterDatabase</vt:lpstr>
    </vt:vector>
  </TitlesOfParts>
  <Company>State of Arkansas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Tonmoy Dasgupta</dc:creator>
  <cp:lastModifiedBy>Tonmoy Dasgupta</cp:lastModifiedBy>
  <dcterms:created xsi:type="dcterms:W3CDTF">2016-03-01T04:15:31Z</dcterms:created>
  <dcterms:modified xsi:type="dcterms:W3CDTF">2025-01-21T16:40:41Z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776955-85f6-4fec-9553-96dd3e0373c4_Enabled">
    <vt:lpwstr>true</vt:lpwstr>
  </property>
  <property fmtid="{D5CDD505-2E9C-101B-9397-08002B2CF9AE}" pid="3" name="MSIP_Label_5a776955-85f6-4fec-9553-96dd3e0373c4_SetDate">
    <vt:lpwstr>2024-05-10T16:21:00Z</vt:lpwstr>
  </property>
  <property fmtid="{D5CDD505-2E9C-101B-9397-08002B2CF9AE}" pid="4" name="MSIP_Label_5a776955-85f6-4fec-9553-96dd3e0373c4_Method">
    <vt:lpwstr>Standard</vt:lpwstr>
  </property>
  <property fmtid="{D5CDD505-2E9C-101B-9397-08002B2CF9AE}" pid="5" name="MSIP_Label_5a776955-85f6-4fec-9553-96dd3e0373c4_Name">
    <vt:lpwstr>Confidential</vt:lpwstr>
  </property>
  <property fmtid="{D5CDD505-2E9C-101B-9397-08002B2CF9AE}" pid="6" name="MSIP_Label_5a776955-85f6-4fec-9553-96dd3e0373c4_SiteId">
    <vt:lpwstr>f45ccc07-e57e-4d15-bf6f-f6cbccd2d395</vt:lpwstr>
  </property>
  <property fmtid="{D5CDD505-2E9C-101B-9397-08002B2CF9AE}" pid="7" name="MSIP_Label_5a776955-85f6-4fec-9553-96dd3e0373c4_ActionId">
    <vt:lpwstr>f61df4ca-ac92-407c-a6dd-f692eae3c9a6</vt:lpwstr>
  </property>
  <property fmtid="{D5CDD505-2E9C-101B-9397-08002B2CF9AE}" pid="8" name="MSIP_Label_5a776955-85f6-4fec-9553-96dd3e0373c4_ContentBits">
    <vt:lpwstr>0</vt:lpwstr>
  </property>
</Properties>
</file>